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Ex1.xml" ContentType="application/vnd.ms-office.chartex+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drawings/drawing7.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Ex2.xml" ContentType="application/vnd.ms-office.chartex+xml"/>
  <Override PartName="/xl/charts/style7.xml" ContentType="application/vnd.ms-office.chartstyle+xml"/>
  <Override PartName="/xl/charts/colors7.xml" ContentType="application/vnd.ms-office.chartcolorstyle+xml"/>
  <Override PartName="/xl/charts/chart6.xml" ContentType="application/vnd.openxmlformats-officedocument.drawingml.chart+xml"/>
  <Override PartName="/xl/charts/style8.xml" ContentType="application/vnd.ms-office.chartstyle+xml"/>
  <Override PartName="/xl/charts/colors8.xml" ContentType="application/vnd.ms-office.chartcolorstyle+xml"/>
  <Override PartName="/xl/charts/chart7.xml" ContentType="application/vnd.openxmlformats-officedocument.drawingml.chart+xml"/>
  <Override PartName="/xl/charts/style9.xml" ContentType="application/vnd.ms-office.chartstyle+xml"/>
  <Override PartName="/xl/charts/colors9.xml" ContentType="application/vnd.ms-office.chartcolorstyle+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defaultThemeVersion="166925"/>
  <mc:AlternateContent xmlns:mc="http://schemas.openxmlformats.org/markup-compatibility/2006">
    <mc:Choice Requires="x15">
      <x15ac:absPath xmlns:x15ac="http://schemas.microsoft.com/office/spreadsheetml/2010/11/ac" url="C:\Users\JWoot\Desktop\"/>
    </mc:Choice>
  </mc:AlternateContent>
  <xr:revisionPtr revIDLastSave="0" documentId="8_{0CCF15C3-C603-4EA8-AA4C-324DB7A25C8F}" xr6:coauthVersionLast="47" xr6:coauthVersionMax="47" xr10:uidLastSave="{00000000-0000-0000-0000-000000000000}"/>
  <bookViews>
    <workbookView xWindow="-110" yWindow="-110" windowWidth="19420" windowHeight="10420" firstSheet="7" activeTab="7" xr2:uid="{5CF14924-0AAC-B244-98F0-E6BCC37CE28F}"/>
  </bookViews>
  <sheets>
    <sheet name="Information" sheetId="8" state="hidden" r:id="rId1"/>
    <sheet name="Sales Data" sheetId="1" state="hidden" r:id="rId2"/>
    <sheet name="Sales Trend" sheetId="2" state="hidden" r:id="rId3"/>
    <sheet name="Sales by Region" sheetId="3" state="hidden" r:id="rId4"/>
    <sheet name="Sales by Employee" sheetId="4" state="hidden" r:id="rId5"/>
    <sheet name="Item Share" sheetId="5" state="hidden" r:id="rId6"/>
    <sheet name="Customer Revenue" sheetId="6" state="hidden" r:id="rId7"/>
    <sheet name="Football Revenue Visualization" sheetId="9" r:id="rId8"/>
  </sheets>
  <definedNames>
    <definedName name="_xlchart.v5.0" hidden="1">'Sales by Region'!$A$6</definedName>
    <definedName name="_xlchart.v5.1" hidden="1">'Sales by Region'!$A$7</definedName>
    <definedName name="_xlchart.v5.10" hidden="1">'Sales by Region'!$B$6:$E$6</definedName>
    <definedName name="_xlchart.v5.11" hidden="1">'Sales by Region'!$B$7:$E$7</definedName>
    <definedName name="_xlchart.v5.2" hidden="1">'Sales by Region'!$B$6:$E$6</definedName>
    <definedName name="_xlchart.v5.3" hidden="1">'Sales by Region'!$B$7:$E$7</definedName>
    <definedName name="_xlchart.v5.4" hidden="1">'Sales by Region'!$A$6</definedName>
    <definedName name="_xlchart.v5.5" hidden="1">'Sales by Region'!$A$7</definedName>
    <definedName name="_xlchart.v5.6" hidden="1">'Sales by Region'!$B$6:$E$6</definedName>
    <definedName name="_xlchart.v5.7" hidden="1">'Sales by Region'!$B$7:$E$7</definedName>
    <definedName name="_xlchart.v5.8" hidden="1">'Sales by Region'!$A$6</definedName>
    <definedName name="_xlchart.v5.9" hidden="1">'Sales by Region'!$A$7</definedName>
    <definedName name="Slicer_Item">#N/A</definedName>
    <definedName name="Slicer_Region">#N/A</definedName>
    <definedName name="Slicer_Sales_Person">#N/A</definedName>
    <definedName name="Slicer_Years">#N/A</definedName>
  </definedNames>
  <calcPr calcId="191029"/>
  <pivotCaches>
    <pivotCache cacheId="56" r:id="rId9"/>
  </pivotCaches>
  <extLst>
    <ext xmlns:x14="http://schemas.microsoft.com/office/spreadsheetml/2009/9/main" uri="{BBE1A952-AA13-448e-AADC-164F8A28A991}">
      <x14:slicerCaches>
        <x14:slicerCache r:id="rId10"/>
        <x14:slicerCache r:id="rId11"/>
        <x14:slicerCache r:id="rId12"/>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7" i="3" l="1"/>
  <c r="D7" i="3"/>
  <c r="C7" i="3"/>
  <c r="B7" i="3"/>
</calcChain>
</file>

<file path=xl/sharedStrings.xml><?xml version="1.0" encoding="utf-8"?>
<sst xmlns="http://schemas.openxmlformats.org/spreadsheetml/2006/main" count="10095" uniqueCount="2065">
  <si>
    <t>Order ID</t>
  </si>
  <si>
    <t>Date</t>
  </si>
  <si>
    <t>Customer ID</t>
  </si>
  <si>
    <t>Customer Name</t>
  </si>
  <si>
    <t>Sales Person</t>
  </si>
  <si>
    <t>Region</t>
  </si>
  <si>
    <t>Item</t>
  </si>
  <si>
    <t>Price</t>
  </si>
  <si>
    <t>Quantity</t>
  </si>
  <si>
    <t>Revenue</t>
  </si>
  <si>
    <t>0001</t>
  </si>
  <si>
    <t>Company K</t>
  </si>
  <si>
    <t>New Mexico</t>
  </si>
  <si>
    <t>0002</t>
  </si>
  <si>
    <t>Company A</t>
  </si>
  <si>
    <t>Texas</t>
  </si>
  <si>
    <t>0003</t>
  </si>
  <si>
    <t>Company I</t>
  </si>
  <si>
    <t>California</t>
  </si>
  <si>
    <t>0004</t>
  </si>
  <si>
    <t>Company R</t>
  </si>
  <si>
    <t>Arizona</t>
  </si>
  <si>
    <t>0005</t>
  </si>
  <si>
    <t>Company P</t>
  </si>
  <si>
    <t>0006</t>
  </si>
  <si>
    <t>Company M</t>
  </si>
  <si>
    <t>0007</t>
  </si>
  <si>
    <t>Company Q</t>
  </si>
  <si>
    <t>0008</t>
  </si>
  <si>
    <t>Company N</t>
  </si>
  <si>
    <t>0009</t>
  </si>
  <si>
    <t>Company T</t>
  </si>
  <si>
    <t>0010</t>
  </si>
  <si>
    <t>Company C</t>
  </si>
  <si>
    <t>0011</t>
  </si>
  <si>
    <t>Company H</t>
  </si>
  <si>
    <t>0012</t>
  </si>
  <si>
    <t>Company F</t>
  </si>
  <si>
    <t>0013</t>
  </si>
  <si>
    <t>0014</t>
  </si>
  <si>
    <t>Company D</t>
  </si>
  <si>
    <t>0015</t>
  </si>
  <si>
    <t>0016</t>
  </si>
  <si>
    <t>0017</t>
  </si>
  <si>
    <t>0018</t>
  </si>
  <si>
    <t>Company S</t>
  </si>
  <si>
    <t>0019</t>
  </si>
  <si>
    <t>Company J</t>
  </si>
  <si>
    <t>0020</t>
  </si>
  <si>
    <t>Company E</t>
  </si>
  <si>
    <t>0021</t>
  </si>
  <si>
    <t>0022</t>
  </si>
  <si>
    <t>0023</t>
  </si>
  <si>
    <t>0024</t>
  </si>
  <si>
    <t>Company L</t>
  </si>
  <si>
    <t>0025</t>
  </si>
  <si>
    <t>0026</t>
  </si>
  <si>
    <t>0027</t>
  </si>
  <si>
    <t>0028</t>
  </si>
  <si>
    <t>0029</t>
  </si>
  <si>
    <t>0030</t>
  </si>
  <si>
    <t>0031</t>
  </si>
  <si>
    <t>0032</t>
  </si>
  <si>
    <t>0033</t>
  </si>
  <si>
    <t>0034</t>
  </si>
  <si>
    <t>0035</t>
  </si>
  <si>
    <t>0036</t>
  </si>
  <si>
    <t>0037</t>
  </si>
  <si>
    <t>0038</t>
  </si>
  <si>
    <t>0039</t>
  </si>
  <si>
    <t>0040</t>
  </si>
  <si>
    <t>0041</t>
  </si>
  <si>
    <t>0042</t>
  </si>
  <si>
    <t>0043</t>
  </si>
  <si>
    <t>0044</t>
  </si>
  <si>
    <t>Company G</t>
  </si>
  <si>
    <t>0045</t>
  </si>
  <si>
    <t>0046</t>
  </si>
  <si>
    <t>0047</t>
  </si>
  <si>
    <t>0048</t>
  </si>
  <si>
    <t>0049</t>
  </si>
  <si>
    <t>0050</t>
  </si>
  <si>
    <t>0051</t>
  </si>
  <si>
    <t>0052</t>
  </si>
  <si>
    <t>0053</t>
  </si>
  <si>
    <t>0054</t>
  </si>
  <si>
    <t>0055</t>
  </si>
  <si>
    <t>0056</t>
  </si>
  <si>
    <t>0057</t>
  </si>
  <si>
    <t>0058</t>
  </si>
  <si>
    <t>0059</t>
  </si>
  <si>
    <t>0060</t>
  </si>
  <si>
    <t>0061</t>
  </si>
  <si>
    <t>Company B</t>
  </si>
  <si>
    <t>0062</t>
  </si>
  <si>
    <t>0063</t>
  </si>
  <si>
    <t>0064</t>
  </si>
  <si>
    <t>0065</t>
  </si>
  <si>
    <t>0066</t>
  </si>
  <si>
    <t>0067</t>
  </si>
  <si>
    <t>0068</t>
  </si>
  <si>
    <t>0069</t>
  </si>
  <si>
    <t>0070</t>
  </si>
  <si>
    <t>0071</t>
  </si>
  <si>
    <t>0072</t>
  </si>
  <si>
    <t>Company O</t>
  </si>
  <si>
    <t>0073</t>
  </si>
  <si>
    <t>0074</t>
  </si>
  <si>
    <t>0075</t>
  </si>
  <si>
    <t>0076</t>
  </si>
  <si>
    <t>0077</t>
  </si>
  <si>
    <t>0078</t>
  </si>
  <si>
    <t>0079</t>
  </si>
  <si>
    <t>0080</t>
  </si>
  <si>
    <t>0081</t>
  </si>
  <si>
    <t>0082</t>
  </si>
  <si>
    <t>0083</t>
  </si>
  <si>
    <t>0084</t>
  </si>
  <si>
    <t>0085</t>
  </si>
  <si>
    <t>0086</t>
  </si>
  <si>
    <t>0087</t>
  </si>
  <si>
    <t>0088</t>
  </si>
  <si>
    <t>0089</t>
  </si>
  <si>
    <t>0090</t>
  </si>
  <si>
    <t>0091</t>
  </si>
  <si>
    <t>0092</t>
  </si>
  <si>
    <t>0093</t>
  </si>
  <si>
    <t>0094</t>
  </si>
  <si>
    <t>0095</t>
  </si>
  <si>
    <t>0096</t>
  </si>
  <si>
    <t>0097</t>
  </si>
  <si>
    <t>0098</t>
  </si>
  <si>
    <t>0099</t>
  </si>
  <si>
    <t>0100</t>
  </si>
  <si>
    <t>0101</t>
  </si>
  <si>
    <t>0102</t>
  </si>
  <si>
    <t>0103</t>
  </si>
  <si>
    <t>0104</t>
  </si>
  <si>
    <t>0105</t>
  </si>
  <si>
    <t>0106</t>
  </si>
  <si>
    <t>0107</t>
  </si>
  <si>
    <t>0108</t>
  </si>
  <si>
    <t>0109</t>
  </si>
  <si>
    <t>0110</t>
  </si>
  <si>
    <t>0111</t>
  </si>
  <si>
    <t>0112</t>
  </si>
  <si>
    <t>0113</t>
  </si>
  <si>
    <t>0114</t>
  </si>
  <si>
    <t>0115</t>
  </si>
  <si>
    <t>0116</t>
  </si>
  <si>
    <t>0117</t>
  </si>
  <si>
    <t>0118</t>
  </si>
  <si>
    <t>0119</t>
  </si>
  <si>
    <t>0120</t>
  </si>
  <si>
    <t>0121</t>
  </si>
  <si>
    <t>0122</t>
  </si>
  <si>
    <t>0123</t>
  </si>
  <si>
    <t>0124</t>
  </si>
  <si>
    <t>0125</t>
  </si>
  <si>
    <t>0126</t>
  </si>
  <si>
    <t>0127</t>
  </si>
  <si>
    <t>0128</t>
  </si>
  <si>
    <t>0129</t>
  </si>
  <si>
    <t>0130</t>
  </si>
  <si>
    <t>0131</t>
  </si>
  <si>
    <t>0132</t>
  </si>
  <si>
    <t>0133</t>
  </si>
  <si>
    <t>0134</t>
  </si>
  <si>
    <t>0135</t>
  </si>
  <si>
    <t>0136</t>
  </si>
  <si>
    <t>0137</t>
  </si>
  <si>
    <t>0138</t>
  </si>
  <si>
    <t>0139</t>
  </si>
  <si>
    <t>0140</t>
  </si>
  <si>
    <t>0141</t>
  </si>
  <si>
    <t>0142</t>
  </si>
  <si>
    <t>0143</t>
  </si>
  <si>
    <t>0144</t>
  </si>
  <si>
    <t>0145</t>
  </si>
  <si>
    <t>0146</t>
  </si>
  <si>
    <t>0147</t>
  </si>
  <si>
    <t>0148</t>
  </si>
  <si>
    <t>0149</t>
  </si>
  <si>
    <t>0150</t>
  </si>
  <si>
    <t>0151</t>
  </si>
  <si>
    <t>0152</t>
  </si>
  <si>
    <t>0153</t>
  </si>
  <si>
    <t>0154</t>
  </si>
  <si>
    <t>0155</t>
  </si>
  <si>
    <t>0156</t>
  </si>
  <si>
    <t>0157</t>
  </si>
  <si>
    <t>0158</t>
  </si>
  <si>
    <t>0159</t>
  </si>
  <si>
    <t>0160</t>
  </si>
  <si>
    <t>0161</t>
  </si>
  <si>
    <t>0162</t>
  </si>
  <si>
    <t>0163</t>
  </si>
  <si>
    <t>0164</t>
  </si>
  <si>
    <t>0165</t>
  </si>
  <si>
    <t>0166</t>
  </si>
  <si>
    <t>0167</t>
  </si>
  <si>
    <t>0168</t>
  </si>
  <si>
    <t>0169</t>
  </si>
  <si>
    <t>0170</t>
  </si>
  <si>
    <t>0171</t>
  </si>
  <si>
    <t>0172</t>
  </si>
  <si>
    <t>0173</t>
  </si>
  <si>
    <t>0174</t>
  </si>
  <si>
    <t>0175</t>
  </si>
  <si>
    <t>0176</t>
  </si>
  <si>
    <t>0177</t>
  </si>
  <si>
    <t>0178</t>
  </si>
  <si>
    <t>0179</t>
  </si>
  <si>
    <t>0180</t>
  </si>
  <si>
    <t>0181</t>
  </si>
  <si>
    <t>0182</t>
  </si>
  <si>
    <t>0183</t>
  </si>
  <si>
    <t>0184</t>
  </si>
  <si>
    <t>0185</t>
  </si>
  <si>
    <t>0186</t>
  </si>
  <si>
    <t>0187</t>
  </si>
  <si>
    <t>0188</t>
  </si>
  <si>
    <t>0189</t>
  </si>
  <si>
    <t>0190</t>
  </si>
  <si>
    <t>0191</t>
  </si>
  <si>
    <t>0192</t>
  </si>
  <si>
    <t>0193</t>
  </si>
  <si>
    <t>0194</t>
  </si>
  <si>
    <t>0195</t>
  </si>
  <si>
    <t>0196</t>
  </si>
  <si>
    <t>0197</t>
  </si>
  <si>
    <t>0198</t>
  </si>
  <si>
    <t>0199</t>
  </si>
  <si>
    <t>0200</t>
  </si>
  <si>
    <t>0201</t>
  </si>
  <si>
    <t>0202</t>
  </si>
  <si>
    <t>0203</t>
  </si>
  <si>
    <t>0204</t>
  </si>
  <si>
    <t>0205</t>
  </si>
  <si>
    <t>0206</t>
  </si>
  <si>
    <t>0207</t>
  </si>
  <si>
    <t>0208</t>
  </si>
  <si>
    <t>0209</t>
  </si>
  <si>
    <t>0210</t>
  </si>
  <si>
    <t>0211</t>
  </si>
  <si>
    <t>0212</t>
  </si>
  <si>
    <t>0213</t>
  </si>
  <si>
    <t>0214</t>
  </si>
  <si>
    <t>0215</t>
  </si>
  <si>
    <t>0216</t>
  </si>
  <si>
    <t>0217</t>
  </si>
  <si>
    <t>0218</t>
  </si>
  <si>
    <t>0219</t>
  </si>
  <si>
    <t>0220</t>
  </si>
  <si>
    <t>0221</t>
  </si>
  <si>
    <t>0222</t>
  </si>
  <si>
    <t>0223</t>
  </si>
  <si>
    <t>0224</t>
  </si>
  <si>
    <t>0225</t>
  </si>
  <si>
    <t>0226</t>
  </si>
  <si>
    <t>0227</t>
  </si>
  <si>
    <t>0228</t>
  </si>
  <si>
    <t>0229</t>
  </si>
  <si>
    <t>0230</t>
  </si>
  <si>
    <t>0231</t>
  </si>
  <si>
    <t>0232</t>
  </si>
  <si>
    <t>0233</t>
  </si>
  <si>
    <t>0234</t>
  </si>
  <si>
    <t>0235</t>
  </si>
  <si>
    <t>0236</t>
  </si>
  <si>
    <t>0237</t>
  </si>
  <si>
    <t>0238</t>
  </si>
  <si>
    <t>0239</t>
  </si>
  <si>
    <t>0240</t>
  </si>
  <si>
    <t>0241</t>
  </si>
  <si>
    <t>0242</t>
  </si>
  <si>
    <t>0243</t>
  </si>
  <si>
    <t>0244</t>
  </si>
  <si>
    <t>0245</t>
  </si>
  <si>
    <t>0246</t>
  </si>
  <si>
    <t>0247</t>
  </si>
  <si>
    <t>0248</t>
  </si>
  <si>
    <t>0249</t>
  </si>
  <si>
    <t>0250</t>
  </si>
  <si>
    <t>0251</t>
  </si>
  <si>
    <t>0252</t>
  </si>
  <si>
    <t>0253</t>
  </si>
  <si>
    <t>0254</t>
  </si>
  <si>
    <t>0255</t>
  </si>
  <si>
    <t>0256</t>
  </si>
  <si>
    <t>0257</t>
  </si>
  <si>
    <t>0258</t>
  </si>
  <si>
    <t>0259</t>
  </si>
  <si>
    <t>0260</t>
  </si>
  <si>
    <t>0261</t>
  </si>
  <si>
    <t>0262</t>
  </si>
  <si>
    <t>0263</t>
  </si>
  <si>
    <t>0264</t>
  </si>
  <si>
    <t>0265</t>
  </si>
  <si>
    <t>0266</t>
  </si>
  <si>
    <t>0267</t>
  </si>
  <si>
    <t>0268</t>
  </si>
  <si>
    <t>0269</t>
  </si>
  <si>
    <t>0270</t>
  </si>
  <si>
    <t>0271</t>
  </si>
  <si>
    <t>0272</t>
  </si>
  <si>
    <t>0273</t>
  </si>
  <si>
    <t>0274</t>
  </si>
  <si>
    <t>0275</t>
  </si>
  <si>
    <t>0276</t>
  </si>
  <si>
    <t>0277</t>
  </si>
  <si>
    <t>0278</t>
  </si>
  <si>
    <t>0279</t>
  </si>
  <si>
    <t>0280</t>
  </si>
  <si>
    <t>0281</t>
  </si>
  <si>
    <t>0282</t>
  </si>
  <si>
    <t>0283</t>
  </si>
  <si>
    <t>0284</t>
  </si>
  <si>
    <t>0285</t>
  </si>
  <si>
    <t>0286</t>
  </si>
  <si>
    <t>0287</t>
  </si>
  <si>
    <t>0288</t>
  </si>
  <si>
    <t>0289</t>
  </si>
  <si>
    <t>0290</t>
  </si>
  <si>
    <t>0291</t>
  </si>
  <si>
    <t>0292</t>
  </si>
  <si>
    <t>0293</t>
  </si>
  <si>
    <t>0294</t>
  </si>
  <si>
    <t>0295</t>
  </si>
  <si>
    <t>0296</t>
  </si>
  <si>
    <t>0297</t>
  </si>
  <si>
    <t>0298</t>
  </si>
  <si>
    <t>0299</t>
  </si>
  <si>
    <t>0300</t>
  </si>
  <si>
    <t>0301</t>
  </si>
  <si>
    <t>0302</t>
  </si>
  <si>
    <t>0303</t>
  </si>
  <si>
    <t>0304</t>
  </si>
  <si>
    <t>0305</t>
  </si>
  <si>
    <t>0306</t>
  </si>
  <si>
    <t>0307</t>
  </si>
  <si>
    <t>0308</t>
  </si>
  <si>
    <t>0309</t>
  </si>
  <si>
    <t>0310</t>
  </si>
  <si>
    <t>0311</t>
  </si>
  <si>
    <t>0312</t>
  </si>
  <si>
    <t>0313</t>
  </si>
  <si>
    <t>0314</t>
  </si>
  <si>
    <t>0315</t>
  </si>
  <si>
    <t>0316</t>
  </si>
  <si>
    <t>0317</t>
  </si>
  <si>
    <t>0318</t>
  </si>
  <si>
    <t>0319</t>
  </si>
  <si>
    <t>0320</t>
  </si>
  <si>
    <t>0321</t>
  </si>
  <si>
    <t>0322</t>
  </si>
  <si>
    <t>0323</t>
  </si>
  <si>
    <t>0324</t>
  </si>
  <si>
    <t>0325</t>
  </si>
  <si>
    <t>0326</t>
  </si>
  <si>
    <t>0327</t>
  </si>
  <si>
    <t>0328</t>
  </si>
  <si>
    <t>0329</t>
  </si>
  <si>
    <t>0330</t>
  </si>
  <si>
    <t>0331</t>
  </si>
  <si>
    <t>0332</t>
  </si>
  <si>
    <t>0333</t>
  </si>
  <si>
    <t>0334</t>
  </si>
  <si>
    <t>0335</t>
  </si>
  <si>
    <t>0336</t>
  </si>
  <si>
    <t>0337</t>
  </si>
  <si>
    <t>0338</t>
  </si>
  <si>
    <t>0339</t>
  </si>
  <si>
    <t>0340</t>
  </si>
  <si>
    <t>0341</t>
  </si>
  <si>
    <t>0342</t>
  </si>
  <si>
    <t>0343</t>
  </si>
  <si>
    <t>0344</t>
  </si>
  <si>
    <t>0345</t>
  </si>
  <si>
    <t>0346</t>
  </si>
  <si>
    <t>0347</t>
  </si>
  <si>
    <t>0348</t>
  </si>
  <si>
    <t>0349</t>
  </si>
  <si>
    <t>0350</t>
  </si>
  <si>
    <t>0351</t>
  </si>
  <si>
    <t>0352</t>
  </si>
  <si>
    <t>0353</t>
  </si>
  <si>
    <t>0354</t>
  </si>
  <si>
    <t>0355</t>
  </si>
  <si>
    <t>0356</t>
  </si>
  <si>
    <t>0357</t>
  </si>
  <si>
    <t>0358</t>
  </si>
  <si>
    <t>0359</t>
  </si>
  <si>
    <t>0360</t>
  </si>
  <si>
    <t>0361</t>
  </si>
  <si>
    <t>0362</t>
  </si>
  <si>
    <t>0363</t>
  </si>
  <si>
    <t>0364</t>
  </si>
  <si>
    <t>0365</t>
  </si>
  <si>
    <t>0366</t>
  </si>
  <si>
    <t>0367</t>
  </si>
  <si>
    <t>0368</t>
  </si>
  <si>
    <t>0369</t>
  </si>
  <si>
    <t>0370</t>
  </si>
  <si>
    <t>0371</t>
  </si>
  <si>
    <t>0372</t>
  </si>
  <si>
    <t>0373</t>
  </si>
  <si>
    <t>0374</t>
  </si>
  <si>
    <t>0375</t>
  </si>
  <si>
    <t>0376</t>
  </si>
  <si>
    <t>0377</t>
  </si>
  <si>
    <t>0378</t>
  </si>
  <si>
    <t>0379</t>
  </si>
  <si>
    <t>0380</t>
  </si>
  <si>
    <t>0381</t>
  </si>
  <si>
    <t>0382</t>
  </si>
  <si>
    <t>0383</t>
  </si>
  <si>
    <t>0384</t>
  </si>
  <si>
    <t>0385</t>
  </si>
  <si>
    <t>0386</t>
  </si>
  <si>
    <t>0387</t>
  </si>
  <si>
    <t>0388</t>
  </si>
  <si>
    <t>0389</t>
  </si>
  <si>
    <t>0390</t>
  </si>
  <si>
    <t>0391</t>
  </si>
  <si>
    <t>0392</t>
  </si>
  <si>
    <t>0393</t>
  </si>
  <si>
    <t>0394</t>
  </si>
  <si>
    <t>0395</t>
  </si>
  <si>
    <t>0396</t>
  </si>
  <si>
    <t>0397</t>
  </si>
  <si>
    <t>0398</t>
  </si>
  <si>
    <t>0399</t>
  </si>
  <si>
    <t>0400</t>
  </si>
  <si>
    <t>0401</t>
  </si>
  <si>
    <t>0402</t>
  </si>
  <si>
    <t>0403</t>
  </si>
  <si>
    <t>0404</t>
  </si>
  <si>
    <t>0405</t>
  </si>
  <si>
    <t>0406</t>
  </si>
  <si>
    <t>0407</t>
  </si>
  <si>
    <t>0408</t>
  </si>
  <si>
    <t>0409</t>
  </si>
  <si>
    <t>0410</t>
  </si>
  <si>
    <t>0411</t>
  </si>
  <si>
    <t>0412</t>
  </si>
  <si>
    <t>0413</t>
  </si>
  <si>
    <t>0414</t>
  </si>
  <si>
    <t>0415</t>
  </si>
  <si>
    <t>0416</t>
  </si>
  <si>
    <t>0417</t>
  </si>
  <si>
    <t>0418</t>
  </si>
  <si>
    <t>0419</t>
  </si>
  <si>
    <t>0420</t>
  </si>
  <si>
    <t>0421</t>
  </si>
  <si>
    <t>0422</t>
  </si>
  <si>
    <t>0423</t>
  </si>
  <si>
    <t>0424</t>
  </si>
  <si>
    <t>0425</t>
  </si>
  <si>
    <t>0426</t>
  </si>
  <si>
    <t>0427</t>
  </si>
  <si>
    <t>0428</t>
  </si>
  <si>
    <t>0429</t>
  </si>
  <si>
    <t>0430</t>
  </si>
  <si>
    <t>0431</t>
  </si>
  <si>
    <t>0432</t>
  </si>
  <si>
    <t>0433</t>
  </si>
  <si>
    <t>0434</t>
  </si>
  <si>
    <t>0435</t>
  </si>
  <si>
    <t>0436</t>
  </si>
  <si>
    <t>0437</t>
  </si>
  <si>
    <t>0438</t>
  </si>
  <si>
    <t>0439</t>
  </si>
  <si>
    <t>0440</t>
  </si>
  <si>
    <t>0441</t>
  </si>
  <si>
    <t>0442</t>
  </si>
  <si>
    <t>0443</t>
  </si>
  <si>
    <t>0444</t>
  </si>
  <si>
    <t>0445</t>
  </si>
  <si>
    <t>0446</t>
  </si>
  <si>
    <t>0447</t>
  </si>
  <si>
    <t>0448</t>
  </si>
  <si>
    <t>0449</t>
  </si>
  <si>
    <t>0450</t>
  </si>
  <si>
    <t>0451</t>
  </si>
  <si>
    <t>0452</t>
  </si>
  <si>
    <t>0453</t>
  </si>
  <si>
    <t>0454</t>
  </si>
  <si>
    <t>0455</t>
  </si>
  <si>
    <t>0456</t>
  </si>
  <si>
    <t>0457</t>
  </si>
  <si>
    <t>0458</t>
  </si>
  <si>
    <t>0459</t>
  </si>
  <si>
    <t>0460</t>
  </si>
  <si>
    <t>0461</t>
  </si>
  <si>
    <t>0462</t>
  </si>
  <si>
    <t>0463</t>
  </si>
  <si>
    <t>0464</t>
  </si>
  <si>
    <t>0465</t>
  </si>
  <si>
    <t>0466</t>
  </si>
  <si>
    <t>0467</t>
  </si>
  <si>
    <t>0468</t>
  </si>
  <si>
    <t>0469</t>
  </si>
  <si>
    <t>0470</t>
  </si>
  <si>
    <t>0471</t>
  </si>
  <si>
    <t>0472</t>
  </si>
  <si>
    <t>0473</t>
  </si>
  <si>
    <t>0474</t>
  </si>
  <si>
    <t>0475</t>
  </si>
  <si>
    <t>0476</t>
  </si>
  <si>
    <t>0477</t>
  </si>
  <si>
    <t>0478</t>
  </si>
  <si>
    <t>0479</t>
  </si>
  <si>
    <t>0480</t>
  </si>
  <si>
    <t>0481</t>
  </si>
  <si>
    <t>0482</t>
  </si>
  <si>
    <t>0483</t>
  </si>
  <si>
    <t>0484</t>
  </si>
  <si>
    <t>0485</t>
  </si>
  <si>
    <t>0486</t>
  </si>
  <si>
    <t>0487</t>
  </si>
  <si>
    <t>0488</t>
  </si>
  <si>
    <t>0489</t>
  </si>
  <si>
    <t>0490</t>
  </si>
  <si>
    <t>0491</t>
  </si>
  <si>
    <t>0492</t>
  </si>
  <si>
    <t>0493</t>
  </si>
  <si>
    <t>0494</t>
  </si>
  <si>
    <t>0495</t>
  </si>
  <si>
    <t>0496</t>
  </si>
  <si>
    <t>0497</t>
  </si>
  <si>
    <t>0498</t>
  </si>
  <si>
    <t>0499</t>
  </si>
  <si>
    <t>0500</t>
  </si>
  <si>
    <t>0501</t>
  </si>
  <si>
    <t>0502</t>
  </si>
  <si>
    <t>0503</t>
  </si>
  <si>
    <t>0504</t>
  </si>
  <si>
    <t>0505</t>
  </si>
  <si>
    <t>0506</t>
  </si>
  <si>
    <t>0507</t>
  </si>
  <si>
    <t>0508</t>
  </si>
  <si>
    <t>0509</t>
  </si>
  <si>
    <t>0510</t>
  </si>
  <si>
    <t>0511</t>
  </si>
  <si>
    <t>0512</t>
  </si>
  <si>
    <t>0513</t>
  </si>
  <si>
    <t>0514</t>
  </si>
  <si>
    <t>0515</t>
  </si>
  <si>
    <t>0516</t>
  </si>
  <si>
    <t>0517</t>
  </si>
  <si>
    <t>0518</t>
  </si>
  <si>
    <t>0519</t>
  </si>
  <si>
    <t>0520</t>
  </si>
  <si>
    <t>0521</t>
  </si>
  <si>
    <t>0522</t>
  </si>
  <si>
    <t>0523</t>
  </si>
  <si>
    <t>0524</t>
  </si>
  <si>
    <t>0525</t>
  </si>
  <si>
    <t>0526</t>
  </si>
  <si>
    <t>0527</t>
  </si>
  <si>
    <t>0528</t>
  </si>
  <si>
    <t>0529</t>
  </si>
  <si>
    <t>0530</t>
  </si>
  <si>
    <t>0531</t>
  </si>
  <si>
    <t>0532</t>
  </si>
  <si>
    <t>0533</t>
  </si>
  <si>
    <t>0534</t>
  </si>
  <si>
    <t>0535</t>
  </si>
  <si>
    <t>0536</t>
  </si>
  <si>
    <t>0537</t>
  </si>
  <si>
    <t>0538</t>
  </si>
  <si>
    <t>0539</t>
  </si>
  <si>
    <t>0540</t>
  </si>
  <si>
    <t>0541</t>
  </si>
  <si>
    <t>0542</t>
  </si>
  <si>
    <t>0543</t>
  </si>
  <si>
    <t>0544</t>
  </si>
  <si>
    <t>0545</t>
  </si>
  <si>
    <t>0546</t>
  </si>
  <si>
    <t>0547</t>
  </si>
  <si>
    <t>0548</t>
  </si>
  <si>
    <t>0549</t>
  </si>
  <si>
    <t>0550</t>
  </si>
  <si>
    <t>0551</t>
  </si>
  <si>
    <t>0552</t>
  </si>
  <si>
    <t>0553</t>
  </si>
  <si>
    <t>0554</t>
  </si>
  <si>
    <t>0555</t>
  </si>
  <si>
    <t>0556</t>
  </si>
  <si>
    <t>0557</t>
  </si>
  <si>
    <t>0558</t>
  </si>
  <si>
    <t>0559</t>
  </si>
  <si>
    <t>0560</t>
  </si>
  <si>
    <t>0561</t>
  </si>
  <si>
    <t>0562</t>
  </si>
  <si>
    <t>0563</t>
  </si>
  <si>
    <t>0564</t>
  </si>
  <si>
    <t>0565</t>
  </si>
  <si>
    <t>0566</t>
  </si>
  <si>
    <t>0567</t>
  </si>
  <si>
    <t>0568</t>
  </si>
  <si>
    <t>0569</t>
  </si>
  <si>
    <t>0570</t>
  </si>
  <si>
    <t>0571</t>
  </si>
  <si>
    <t>0572</t>
  </si>
  <si>
    <t>0573</t>
  </si>
  <si>
    <t>0574</t>
  </si>
  <si>
    <t>0575</t>
  </si>
  <si>
    <t>0576</t>
  </si>
  <si>
    <t>0577</t>
  </si>
  <si>
    <t>0578</t>
  </si>
  <si>
    <t>0579</t>
  </si>
  <si>
    <t>0580</t>
  </si>
  <si>
    <t>0581</t>
  </si>
  <si>
    <t>0582</t>
  </si>
  <si>
    <t>0583</t>
  </si>
  <si>
    <t>0584</t>
  </si>
  <si>
    <t>0585</t>
  </si>
  <si>
    <t>0586</t>
  </si>
  <si>
    <t>0587</t>
  </si>
  <si>
    <t>0588</t>
  </si>
  <si>
    <t>0589</t>
  </si>
  <si>
    <t>0590</t>
  </si>
  <si>
    <t>0591</t>
  </si>
  <si>
    <t>0592</t>
  </si>
  <si>
    <t>0593</t>
  </si>
  <si>
    <t>0594</t>
  </si>
  <si>
    <t>0595</t>
  </si>
  <si>
    <t>0596</t>
  </si>
  <si>
    <t>0597</t>
  </si>
  <si>
    <t>0598</t>
  </si>
  <si>
    <t>0599</t>
  </si>
  <si>
    <t>0600</t>
  </si>
  <si>
    <t>0601</t>
  </si>
  <si>
    <t>0602</t>
  </si>
  <si>
    <t>0603</t>
  </si>
  <si>
    <t>0604</t>
  </si>
  <si>
    <t>0605</t>
  </si>
  <si>
    <t>0606</t>
  </si>
  <si>
    <t>0607</t>
  </si>
  <si>
    <t>0608</t>
  </si>
  <si>
    <t>0609</t>
  </si>
  <si>
    <t>0610</t>
  </si>
  <si>
    <t>0611</t>
  </si>
  <si>
    <t>0612</t>
  </si>
  <si>
    <t>0613</t>
  </si>
  <si>
    <t>0614</t>
  </si>
  <si>
    <t>0615</t>
  </si>
  <si>
    <t>0616</t>
  </si>
  <si>
    <t>0617</t>
  </si>
  <si>
    <t>0618</t>
  </si>
  <si>
    <t>0619</t>
  </si>
  <si>
    <t>0620</t>
  </si>
  <si>
    <t>0621</t>
  </si>
  <si>
    <t>0622</t>
  </si>
  <si>
    <t>0623</t>
  </si>
  <si>
    <t>0624</t>
  </si>
  <si>
    <t>0625</t>
  </si>
  <si>
    <t>0626</t>
  </si>
  <si>
    <t>0627</t>
  </si>
  <si>
    <t>0628</t>
  </si>
  <si>
    <t>0629</t>
  </si>
  <si>
    <t>0630</t>
  </si>
  <si>
    <t>0631</t>
  </si>
  <si>
    <t>0632</t>
  </si>
  <si>
    <t>0633</t>
  </si>
  <si>
    <t>0634</t>
  </si>
  <si>
    <t>0635</t>
  </si>
  <si>
    <t>0636</t>
  </si>
  <si>
    <t>0637</t>
  </si>
  <si>
    <t>0638</t>
  </si>
  <si>
    <t>0639</t>
  </si>
  <si>
    <t>0640</t>
  </si>
  <si>
    <t>0641</t>
  </si>
  <si>
    <t>0642</t>
  </si>
  <si>
    <t>0643</t>
  </si>
  <si>
    <t>0644</t>
  </si>
  <si>
    <t>0645</t>
  </si>
  <si>
    <t>0646</t>
  </si>
  <si>
    <t>0647</t>
  </si>
  <si>
    <t>0648</t>
  </si>
  <si>
    <t>0649</t>
  </si>
  <si>
    <t>0650</t>
  </si>
  <si>
    <t>0651</t>
  </si>
  <si>
    <t>0652</t>
  </si>
  <si>
    <t>0653</t>
  </si>
  <si>
    <t>0654</t>
  </si>
  <si>
    <t>0655</t>
  </si>
  <si>
    <t>0656</t>
  </si>
  <si>
    <t>0657</t>
  </si>
  <si>
    <t>0658</t>
  </si>
  <si>
    <t>0659</t>
  </si>
  <si>
    <t>0660</t>
  </si>
  <si>
    <t>0661</t>
  </si>
  <si>
    <t>0662</t>
  </si>
  <si>
    <t>0663</t>
  </si>
  <si>
    <t>0664</t>
  </si>
  <si>
    <t>0665</t>
  </si>
  <si>
    <t>0666</t>
  </si>
  <si>
    <t>0667</t>
  </si>
  <si>
    <t>0668</t>
  </si>
  <si>
    <t>0669</t>
  </si>
  <si>
    <t>0670</t>
  </si>
  <si>
    <t>0671</t>
  </si>
  <si>
    <t>0672</t>
  </si>
  <si>
    <t>0673</t>
  </si>
  <si>
    <t>0674</t>
  </si>
  <si>
    <t>0675</t>
  </si>
  <si>
    <t>0676</t>
  </si>
  <si>
    <t>0677</t>
  </si>
  <si>
    <t>0678</t>
  </si>
  <si>
    <t>0679</t>
  </si>
  <si>
    <t>0680</t>
  </si>
  <si>
    <t>0681</t>
  </si>
  <si>
    <t>0682</t>
  </si>
  <si>
    <t>0683</t>
  </si>
  <si>
    <t>0684</t>
  </si>
  <si>
    <t>0685</t>
  </si>
  <si>
    <t>0686</t>
  </si>
  <si>
    <t>0687</t>
  </si>
  <si>
    <t>0688</t>
  </si>
  <si>
    <t>0689</t>
  </si>
  <si>
    <t>0690</t>
  </si>
  <si>
    <t>0691</t>
  </si>
  <si>
    <t>0692</t>
  </si>
  <si>
    <t>0693</t>
  </si>
  <si>
    <t>0694</t>
  </si>
  <si>
    <t>0695</t>
  </si>
  <si>
    <t>0696</t>
  </si>
  <si>
    <t>0697</t>
  </si>
  <si>
    <t>0698</t>
  </si>
  <si>
    <t>0699</t>
  </si>
  <si>
    <t>0700</t>
  </si>
  <si>
    <t>0701</t>
  </si>
  <si>
    <t>0702</t>
  </si>
  <si>
    <t>0703</t>
  </si>
  <si>
    <t>0704</t>
  </si>
  <si>
    <t>0705</t>
  </si>
  <si>
    <t>0706</t>
  </si>
  <si>
    <t>0707</t>
  </si>
  <si>
    <t>0708</t>
  </si>
  <si>
    <t>0709</t>
  </si>
  <si>
    <t>0710</t>
  </si>
  <si>
    <t>0711</t>
  </si>
  <si>
    <t>0712</t>
  </si>
  <si>
    <t>0713</t>
  </si>
  <si>
    <t>0714</t>
  </si>
  <si>
    <t>0715</t>
  </si>
  <si>
    <t>0716</t>
  </si>
  <si>
    <t>0717</t>
  </si>
  <si>
    <t>0718</t>
  </si>
  <si>
    <t>0719</t>
  </si>
  <si>
    <t>0720</t>
  </si>
  <si>
    <t>0721</t>
  </si>
  <si>
    <t>0722</t>
  </si>
  <si>
    <t>0723</t>
  </si>
  <si>
    <t>0724</t>
  </si>
  <si>
    <t>0725</t>
  </si>
  <si>
    <t>0726</t>
  </si>
  <si>
    <t>0727</t>
  </si>
  <si>
    <t>0728</t>
  </si>
  <si>
    <t>0729</t>
  </si>
  <si>
    <t>0730</t>
  </si>
  <si>
    <t>0731</t>
  </si>
  <si>
    <t>0732</t>
  </si>
  <si>
    <t>0733</t>
  </si>
  <si>
    <t>0734</t>
  </si>
  <si>
    <t>0735</t>
  </si>
  <si>
    <t>0736</t>
  </si>
  <si>
    <t>0737</t>
  </si>
  <si>
    <t>0738</t>
  </si>
  <si>
    <t>0739</t>
  </si>
  <si>
    <t>0740</t>
  </si>
  <si>
    <t>0741</t>
  </si>
  <si>
    <t>0742</t>
  </si>
  <si>
    <t>0743</t>
  </si>
  <si>
    <t>0744</t>
  </si>
  <si>
    <t>0745</t>
  </si>
  <si>
    <t>0746</t>
  </si>
  <si>
    <t>0747</t>
  </si>
  <si>
    <t>0748</t>
  </si>
  <si>
    <t>0749</t>
  </si>
  <si>
    <t>0750</t>
  </si>
  <si>
    <t>0751</t>
  </si>
  <si>
    <t>0752</t>
  </si>
  <si>
    <t>0753</t>
  </si>
  <si>
    <t>0754</t>
  </si>
  <si>
    <t>0755</t>
  </si>
  <si>
    <t>0756</t>
  </si>
  <si>
    <t>0757</t>
  </si>
  <si>
    <t>0758</t>
  </si>
  <si>
    <t>0759</t>
  </si>
  <si>
    <t>0760</t>
  </si>
  <si>
    <t>0761</t>
  </si>
  <si>
    <t>0762</t>
  </si>
  <si>
    <t>0763</t>
  </si>
  <si>
    <t>0764</t>
  </si>
  <si>
    <t>0765</t>
  </si>
  <si>
    <t>0766</t>
  </si>
  <si>
    <t>0767</t>
  </si>
  <si>
    <t>0768</t>
  </si>
  <si>
    <t>0769</t>
  </si>
  <si>
    <t>0770</t>
  </si>
  <si>
    <t>0771</t>
  </si>
  <si>
    <t>0772</t>
  </si>
  <si>
    <t>0773</t>
  </si>
  <si>
    <t>0774</t>
  </si>
  <si>
    <t>0775</t>
  </si>
  <si>
    <t>0776</t>
  </si>
  <si>
    <t>0777</t>
  </si>
  <si>
    <t>0778</t>
  </si>
  <si>
    <t>0779</t>
  </si>
  <si>
    <t>0780</t>
  </si>
  <si>
    <t>0781</t>
  </si>
  <si>
    <t>0782</t>
  </si>
  <si>
    <t>0783</t>
  </si>
  <si>
    <t>0784</t>
  </si>
  <si>
    <t>0785</t>
  </si>
  <si>
    <t>0786</t>
  </si>
  <si>
    <t>0787</t>
  </si>
  <si>
    <t>0788</t>
  </si>
  <si>
    <t>0789</t>
  </si>
  <si>
    <t>0790</t>
  </si>
  <si>
    <t>0791</t>
  </si>
  <si>
    <t>0792</t>
  </si>
  <si>
    <t>0793</t>
  </si>
  <si>
    <t>0794</t>
  </si>
  <si>
    <t>0795</t>
  </si>
  <si>
    <t>0796</t>
  </si>
  <si>
    <t>0797</t>
  </si>
  <si>
    <t>0798</t>
  </si>
  <si>
    <t>0799</t>
  </si>
  <si>
    <t>0800</t>
  </si>
  <si>
    <t>0801</t>
  </si>
  <si>
    <t>0802</t>
  </si>
  <si>
    <t>0803</t>
  </si>
  <si>
    <t>0804</t>
  </si>
  <si>
    <t>0805</t>
  </si>
  <si>
    <t>0806</t>
  </si>
  <si>
    <t>0807</t>
  </si>
  <si>
    <t>0808</t>
  </si>
  <si>
    <t>0809</t>
  </si>
  <si>
    <t>0810</t>
  </si>
  <si>
    <t>0811</t>
  </si>
  <si>
    <t>0812</t>
  </si>
  <si>
    <t>0813</t>
  </si>
  <si>
    <t>0814</t>
  </si>
  <si>
    <t>0815</t>
  </si>
  <si>
    <t>0816</t>
  </si>
  <si>
    <t>0817</t>
  </si>
  <si>
    <t>0818</t>
  </si>
  <si>
    <t>0819</t>
  </si>
  <si>
    <t>0820</t>
  </si>
  <si>
    <t>0821</t>
  </si>
  <si>
    <t>0822</t>
  </si>
  <si>
    <t>0823</t>
  </si>
  <si>
    <t>0824</t>
  </si>
  <si>
    <t>0825</t>
  </si>
  <si>
    <t>0826</t>
  </si>
  <si>
    <t>0827</t>
  </si>
  <si>
    <t>0828</t>
  </si>
  <si>
    <t>0829</t>
  </si>
  <si>
    <t>0830</t>
  </si>
  <si>
    <t>0831</t>
  </si>
  <si>
    <t>0832</t>
  </si>
  <si>
    <t>0833</t>
  </si>
  <si>
    <t>0834</t>
  </si>
  <si>
    <t>0835</t>
  </si>
  <si>
    <t>0836</t>
  </si>
  <si>
    <t>0837</t>
  </si>
  <si>
    <t>0838</t>
  </si>
  <si>
    <t>0839</t>
  </si>
  <si>
    <t>0840</t>
  </si>
  <si>
    <t>0841</t>
  </si>
  <si>
    <t>0842</t>
  </si>
  <si>
    <t>0843</t>
  </si>
  <si>
    <t>0844</t>
  </si>
  <si>
    <t>0845</t>
  </si>
  <si>
    <t>0846</t>
  </si>
  <si>
    <t>0847</t>
  </si>
  <si>
    <t>0848</t>
  </si>
  <si>
    <t>0849</t>
  </si>
  <si>
    <t>0850</t>
  </si>
  <si>
    <t>0851</t>
  </si>
  <si>
    <t>0852</t>
  </si>
  <si>
    <t>0853</t>
  </si>
  <si>
    <t>0854</t>
  </si>
  <si>
    <t>0855</t>
  </si>
  <si>
    <t>0856</t>
  </si>
  <si>
    <t>0857</t>
  </si>
  <si>
    <t>0858</t>
  </si>
  <si>
    <t>0859</t>
  </si>
  <si>
    <t>0860</t>
  </si>
  <si>
    <t>0861</t>
  </si>
  <si>
    <t>0862</t>
  </si>
  <si>
    <t>0863</t>
  </si>
  <si>
    <t>0864</t>
  </si>
  <si>
    <t>0865</t>
  </si>
  <si>
    <t>0866</t>
  </si>
  <si>
    <t>0867</t>
  </si>
  <si>
    <t>0868</t>
  </si>
  <si>
    <t>0869</t>
  </si>
  <si>
    <t>0870</t>
  </si>
  <si>
    <t>0871</t>
  </si>
  <si>
    <t>0872</t>
  </si>
  <si>
    <t>0873</t>
  </si>
  <si>
    <t>0874</t>
  </si>
  <si>
    <t>0875</t>
  </si>
  <si>
    <t>0876</t>
  </si>
  <si>
    <t>0877</t>
  </si>
  <si>
    <t>0878</t>
  </si>
  <si>
    <t>0879</t>
  </si>
  <si>
    <t>0880</t>
  </si>
  <si>
    <t>0881</t>
  </si>
  <si>
    <t>0882</t>
  </si>
  <si>
    <t>0883</t>
  </si>
  <si>
    <t>0884</t>
  </si>
  <si>
    <t>0885</t>
  </si>
  <si>
    <t>0886</t>
  </si>
  <si>
    <t>0887</t>
  </si>
  <si>
    <t>0888</t>
  </si>
  <si>
    <t>0889</t>
  </si>
  <si>
    <t>0890</t>
  </si>
  <si>
    <t>0891</t>
  </si>
  <si>
    <t>0892</t>
  </si>
  <si>
    <t>0893</t>
  </si>
  <si>
    <t>0894</t>
  </si>
  <si>
    <t>0895</t>
  </si>
  <si>
    <t>0896</t>
  </si>
  <si>
    <t>0897</t>
  </si>
  <si>
    <t>0898</t>
  </si>
  <si>
    <t>0899</t>
  </si>
  <si>
    <t>0900</t>
  </si>
  <si>
    <t>0901</t>
  </si>
  <si>
    <t>0902</t>
  </si>
  <si>
    <t>0903</t>
  </si>
  <si>
    <t>0904</t>
  </si>
  <si>
    <t>0905</t>
  </si>
  <si>
    <t>0906</t>
  </si>
  <si>
    <t>0907</t>
  </si>
  <si>
    <t>0908</t>
  </si>
  <si>
    <t>0909</t>
  </si>
  <si>
    <t>0910</t>
  </si>
  <si>
    <t>0911</t>
  </si>
  <si>
    <t>0912</t>
  </si>
  <si>
    <t>0913</t>
  </si>
  <si>
    <t>0914</t>
  </si>
  <si>
    <t>0915</t>
  </si>
  <si>
    <t>0916</t>
  </si>
  <si>
    <t>0917</t>
  </si>
  <si>
    <t>0918</t>
  </si>
  <si>
    <t>0919</t>
  </si>
  <si>
    <t>0920</t>
  </si>
  <si>
    <t>0921</t>
  </si>
  <si>
    <t>0922</t>
  </si>
  <si>
    <t>0923</t>
  </si>
  <si>
    <t>0924</t>
  </si>
  <si>
    <t>0925</t>
  </si>
  <si>
    <t>0926</t>
  </si>
  <si>
    <t>0927</t>
  </si>
  <si>
    <t>0928</t>
  </si>
  <si>
    <t>0929</t>
  </si>
  <si>
    <t>0930</t>
  </si>
  <si>
    <t>0931</t>
  </si>
  <si>
    <t>0932</t>
  </si>
  <si>
    <t>0933</t>
  </si>
  <si>
    <t>0934</t>
  </si>
  <si>
    <t>0935</t>
  </si>
  <si>
    <t>0936</t>
  </si>
  <si>
    <t>0937</t>
  </si>
  <si>
    <t>0938</t>
  </si>
  <si>
    <t>0939</t>
  </si>
  <si>
    <t>0940</t>
  </si>
  <si>
    <t>0941</t>
  </si>
  <si>
    <t>0942</t>
  </si>
  <si>
    <t>0943</t>
  </si>
  <si>
    <t>0944</t>
  </si>
  <si>
    <t>0945</t>
  </si>
  <si>
    <t>0946</t>
  </si>
  <si>
    <t>0947</t>
  </si>
  <si>
    <t>0948</t>
  </si>
  <si>
    <t>0949</t>
  </si>
  <si>
    <t>0950</t>
  </si>
  <si>
    <t>0951</t>
  </si>
  <si>
    <t>0952</t>
  </si>
  <si>
    <t>0953</t>
  </si>
  <si>
    <t>0954</t>
  </si>
  <si>
    <t>0955</t>
  </si>
  <si>
    <t>0956</t>
  </si>
  <si>
    <t>0957</t>
  </si>
  <si>
    <t>0958</t>
  </si>
  <si>
    <t>0959</t>
  </si>
  <si>
    <t>0960</t>
  </si>
  <si>
    <t>0961</t>
  </si>
  <si>
    <t>0962</t>
  </si>
  <si>
    <t>0963</t>
  </si>
  <si>
    <t>0964</t>
  </si>
  <si>
    <t>0965</t>
  </si>
  <si>
    <t>0966</t>
  </si>
  <si>
    <t>0967</t>
  </si>
  <si>
    <t>0968</t>
  </si>
  <si>
    <t>0969</t>
  </si>
  <si>
    <t>0970</t>
  </si>
  <si>
    <t>0971</t>
  </si>
  <si>
    <t>0972</t>
  </si>
  <si>
    <t>0973</t>
  </si>
  <si>
    <t>0974</t>
  </si>
  <si>
    <t>0975</t>
  </si>
  <si>
    <t>0976</t>
  </si>
  <si>
    <t>0977</t>
  </si>
  <si>
    <t>0978</t>
  </si>
  <si>
    <t>0979</t>
  </si>
  <si>
    <t>0980</t>
  </si>
  <si>
    <t>0981</t>
  </si>
  <si>
    <t>0982</t>
  </si>
  <si>
    <t>0983</t>
  </si>
  <si>
    <t>0984</t>
  </si>
  <si>
    <t>0985</t>
  </si>
  <si>
    <t>0986</t>
  </si>
  <si>
    <t>0987</t>
  </si>
  <si>
    <t>0988</t>
  </si>
  <si>
    <t>0989</t>
  </si>
  <si>
    <t>0990</t>
  </si>
  <si>
    <t>0991</t>
  </si>
  <si>
    <t>0992</t>
  </si>
  <si>
    <t>0993</t>
  </si>
  <si>
    <t>0994</t>
  </si>
  <si>
    <t>0995</t>
  </si>
  <si>
    <t>0996</t>
  </si>
  <si>
    <t>0997</t>
  </si>
  <si>
    <t>0998</t>
  </si>
  <si>
    <t>0999</t>
  </si>
  <si>
    <t>1000</t>
  </si>
  <si>
    <t>1001</t>
  </si>
  <si>
    <t>1002</t>
  </si>
  <si>
    <t>1003</t>
  </si>
  <si>
    <t>1004</t>
  </si>
  <si>
    <t>1005</t>
  </si>
  <si>
    <t>1006</t>
  </si>
  <si>
    <t>1007</t>
  </si>
  <si>
    <t>1008</t>
  </si>
  <si>
    <t>1009</t>
  </si>
  <si>
    <t>1010</t>
  </si>
  <si>
    <t>1011</t>
  </si>
  <si>
    <t>1012</t>
  </si>
  <si>
    <t>1013</t>
  </si>
  <si>
    <t>1014</t>
  </si>
  <si>
    <t>1015</t>
  </si>
  <si>
    <t>1016</t>
  </si>
  <si>
    <t>1017</t>
  </si>
  <si>
    <t>1018</t>
  </si>
  <si>
    <t>1019</t>
  </si>
  <si>
    <t>1020</t>
  </si>
  <si>
    <t>1021</t>
  </si>
  <si>
    <t>1022</t>
  </si>
  <si>
    <t>1023</t>
  </si>
  <si>
    <t>1024</t>
  </si>
  <si>
    <t>1025</t>
  </si>
  <si>
    <t>1026</t>
  </si>
  <si>
    <t>1027</t>
  </si>
  <si>
    <t>1028</t>
  </si>
  <si>
    <t>1029</t>
  </si>
  <si>
    <t>1030</t>
  </si>
  <si>
    <t>1031</t>
  </si>
  <si>
    <t>1032</t>
  </si>
  <si>
    <t>1033</t>
  </si>
  <si>
    <t>1034</t>
  </si>
  <si>
    <t>1035</t>
  </si>
  <si>
    <t>1036</t>
  </si>
  <si>
    <t>1037</t>
  </si>
  <si>
    <t>1038</t>
  </si>
  <si>
    <t>1039</t>
  </si>
  <si>
    <t>1040</t>
  </si>
  <si>
    <t>1041</t>
  </si>
  <si>
    <t>1042</t>
  </si>
  <si>
    <t>1043</t>
  </si>
  <si>
    <t>1044</t>
  </si>
  <si>
    <t>1045</t>
  </si>
  <si>
    <t>1046</t>
  </si>
  <si>
    <t>1047</t>
  </si>
  <si>
    <t>1048</t>
  </si>
  <si>
    <t>1049</t>
  </si>
  <si>
    <t>1050</t>
  </si>
  <si>
    <t>1051</t>
  </si>
  <si>
    <t>1052</t>
  </si>
  <si>
    <t>1053</t>
  </si>
  <si>
    <t>1054</t>
  </si>
  <si>
    <t>1055</t>
  </si>
  <si>
    <t>1056</t>
  </si>
  <si>
    <t>1057</t>
  </si>
  <si>
    <t>1058</t>
  </si>
  <si>
    <t>1059</t>
  </si>
  <si>
    <t>1060</t>
  </si>
  <si>
    <t>1061</t>
  </si>
  <si>
    <t>1062</t>
  </si>
  <si>
    <t>1063</t>
  </si>
  <si>
    <t>1064</t>
  </si>
  <si>
    <t>1065</t>
  </si>
  <si>
    <t>1066</t>
  </si>
  <si>
    <t>1067</t>
  </si>
  <si>
    <t>1068</t>
  </si>
  <si>
    <t>1069</t>
  </si>
  <si>
    <t>1070</t>
  </si>
  <si>
    <t>1071</t>
  </si>
  <si>
    <t>1072</t>
  </si>
  <si>
    <t>1073</t>
  </si>
  <si>
    <t>1074</t>
  </si>
  <si>
    <t>1075</t>
  </si>
  <si>
    <t>1076</t>
  </si>
  <si>
    <t>1077</t>
  </si>
  <si>
    <t>1078</t>
  </si>
  <si>
    <t>1079</t>
  </si>
  <si>
    <t>1080</t>
  </si>
  <si>
    <t>1081</t>
  </si>
  <si>
    <t>1082</t>
  </si>
  <si>
    <t>1083</t>
  </si>
  <si>
    <t>1084</t>
  </si>
  <si>
    <t>1085</t>
  </si>
  <si>
    <t>1086</t>
  </si>
  <si>
    <t>1087</t>
  </si>
  <si>
    <t>1088</t>
  </si>
  <si>
    <t>1089</t>
  </si>
  <si>
    <t>1090</t>
  </si>
  <si>
    <t>1091</t>
  </si>
  <si>
    <t>1092</t>
  </si>
  <si>
    <t>1093</t>
  </si>
  <si>
    <t>1094</t>
  </si>
  <si>
    <t>1095</t>
  </si>
  <si>
    <t>1096</t>
  </si>
  <si>
    <t>1097</t>
  </si>
  <si>
    <t>1098</t>
  </si>
  <si>
    <t>1099</t>
  </si>
  <si>
    <t>1100</t>
  </si>
  <si>
    <t>1101</t>
  </si>
  <si>
    <t>1102</t>
  </si>
  <si>
    <t>1103</t>
  </si>
  <si>
    <t>1104</t>
  </si>
  <si>
    <t>1105</t>
  </si>
  <si>
    <t>1106</t>
  </si>
  <si>
    <t>1107</t>
  </si>
  <si>
    <t>1108</t>
  </si>
  <si>
    <t>1109</t>
  </si>
  <si>
    <t>1110</t>
  </si>
  <si>
    <t>1111</t>
  </si>
  <si>
    <t>1112</t>
  </si>
  <si>
    <t>1113</t>
  </si>
  <si>
    <t>1114</t>
  </si>
  <si>
    <t>1115</t>
  </si>
  <si>
    <t>1116</t>
  </si>
  <si>
    <t>1117</t>
  </si>
  <si>
    <t>1118</t>
  </si>
  <si>
    <t>1119</t>
  </si>
  <si>
    <t>1120</t>
  </si>
  <si>
    <t>1121</t>
  </si>
  <si>
    <t>1122</t>
  </si>
  <si>
    <t>1123</t>
  </si>
  <si>
    <t>1124</t>
  </si>
  <si>
    <t>1125</t>
  </si>
  <si>
    <t>1126</t>
  </si>
  <si>
    <t>1127</t>
  </si>
  <si>
    <t>1128</t>
  </si>
  <si>
    <t>1129</t>
  </si>
  <si>
    <t>1130</t>
  </si>
  <si>
    <t>1131</t>
  </si>
  <si>
    <t>1132</t>
  </si>
  <si>
    <t>1133</t>
  </si>
  <si>
    <t>1134</t>
  </si>
  <si>
    <t>1135</t>
  </si>
  <si>
    <t>1136</t>
  </si>
  <si>
    <t>1137</t>
  </si>
  <si>
    <t>1138</t>
  </si>
  <si>
    <t>1139</t>
  </si>
  <si>
    <t>1140</t>
  </si>
  <si>
    <t>1141</t>
  </si>
  <si>
    <t>1142</t>
  </si>
  <si>
    <t>1143</t>
  </si>
  <si>
    <t>1144</t>
  </si>
  <si>
    <t>1145</t>
  </si>
  <si>
    <t>1146</t>
  </si>
  <si>
    <t>1147</t>
  </si>
  <si>
    <t>1148</t>
  </si>
  <si>
    <t>1149</t>
  </si>
  <si>
    <t>1150</t>
  </si>
  <si>
    <t>1151</t>
  </si>
  <si>
    <t>1152</t>
  </si>
  <si>
    <t>1153</t>
  </si>
  <si>
    <t>1154</t>
  </si>
  <si>
    <t>1155</t>
  </si>
  <si>
    <t>1156</t>
  </si>
  <si>
    <t>1157</t>
  </si>
  <si>
    <t>1158</t>
  </si>
  <si>
    <t>1159</t>
  </si>
  <si>
    <t>1160</t>
  </si>
  <si>
    <t>1161</t>
  </si>
  <si>
    <t>1162</t>
  </si>
  <si>
    <t>1163</t>
  </si>
  <si>
    <t>1164</t>
  </si>
  <si>
    <t>1165</t>
  </si>
  <si>
    <t>1166</t>
  </si>
  <si>
    <t>1167</t>
  </si>
  <si>
    <t>1168</t>
  </si>
  <si>
    <t>1169</t>
  </si>
  <si>
    <t>1170</t>
  </si>
  <si>
    <t>1171</t>
  </si>
  <si>
    <t>1172</t>
  </si>
  <si>
    <t>1173</t>
  </si>
  <si>
    <t>1174</t>
  </si>
  <si>
    <t>1175</t>
  </si>
  <si>
    <t>1176</t>
  </si>
  <si>
    <t>1177</t>
  </si>
  <si>
    <t>1178</t>
  </si>
  <si>
    <t>1179</t>
  </si>
  <si>
    <t>1180</t>
  </si>
  <si>
    <t>1181</t>
  </si>
  <si>
    <t>1182</t>
  </si>
  <si>
    <t>1183</t>
  </si>
  <si>
    <t>1184</t>
  </si>
  <si>
    <t>1185</t>
  </si>
  <si>
    <t>1186</t>
  </si>
  <si>
    <t>1187</t>
  </si>
  <si>
    <t>1188</t>
  </si>
  <si>
    <t>1189</t>
  </si>
  <si>
    <t>1190</t>
  </si>
  <si>
    <t>1191</t>
  </si>
  <si>
    <t>1192</t>
  </si>
  <si>
    <t>1193</t>
  </si>
  <si>
    <t>1194</t>
  </si>
  <si>
    <t>1195</t>
  </si>
  <si>
    <t>1196</t>
  </si>
  <si>
    <t>1197</t>
  </si>
  <si>
    <t>1198</t>
  </si>
  <si>
    <t>1199</t>
  </si>
  <si>
    <t>1200</t>
  </si>
  <si>
    <t>1201</t>
  </si>
  <si>
    <t>1202</t>
  </si>
  <si>
    <t>1203</t>
  </si>
  <si>
    <t>1204</t>
  </si>
  <si>
    <t>1205</t>
  </si>
  <si>
    <t>1206</t>
  </si>
  <si>
    <t>1207</t>
  </si>
  <si>
    <t>1208</t>
  </si>
  <si>
    <t>1209</t>
  </si>
  <si>
    <t>1210</t>
  </si>
  <si>
    <t>1211</t>
  </si>
  <si>
    <t>1212</t>
  </si>
  <si>
    <t>1213</t>
  </si>
  <si>
    <t>1214</t>
  </si>
  <si>
    <t>1215</t>
  </si>
  <si>
    <t>1216</t>
  </si>
  <si>
    <t>1217</t>
  </si>
  <si>
    <t>1218</t>
  </si>
  <si>
    <t>1219</t>
  </si>
  <si>
    <t>1220</t>
  </si>
  <si>
    <t>1221</t>
  </si>
  <si>
    <t>1222</t>
  </si>
  <si>
    <t>1223</t>
  </si>
  <si>
    <t>1224</t>
  </si>
  <si>
    <t>1225</t>
  </si>
  <si>
    <t>1226</t>
  </si>
  <si>
    <t>1227</t>
  </si>
  <si>
    <t>1228</t>
  </si>
  <si>
    <t>1229</t>
  </si>
  <si>
    <t>1230</t>
  </si>
  <si>
    <t>1231</t>
  </si>
  <si>
    <t>1232</t>
  </si>
  <si>
    <t>1233</t>
  </si>
  <si>
    <t>1234</t>
  </si>
  <si>
    <t>1235</t>
  </si>
  <si>
    <t>1236</t>
  </si>
  <si>
    <t>1237</t>
  </si>
  <si>
    <t>1238</t>
  </si>
  <si>
    <t>1239</t>
  </si>
  <si>
    <t>1240</t>
  </si>
  <si>
    <t>1241</t>
  </si>
  <si>
    <t>1242</t>
  </si>
  <si>
    <t>1243</t>
  </si>
  <si>
    <t>1244</t>
  </si>
  <si>
    <t>1245</t>
  </si>
  <si>
    <t>1246</t>
  </si>
  <si>
    <t>1247</t>
  </si>
  <si>
    <t>1248</t>
  </si>
  <si>
    <t>1249</t>
  </si>
  <si>
    <t>1250</t>
  </si>
  <si>
    <t>1251</t>
  </si>
  <si>
    <t>1252</t>
  </si>
  <si>
    <t>1253</t>
  </si>
  <si>
    <t>1254</t>
  </si>
  <si>
    <t>1255</t>
  </si>
  <si>
    <t>1256</t>
  </si>
  <si>
    <t>1257</t>
  </si>
  <si>
    <t>1258</t>
  </si>
  <si>
    <t>1259</t>
  </si>
  <si>
    <t>1260</t>
  </si>
  <si>
    <t>1261</t>
  </si>
  <si>
    <t>1262</t>
  </si>
  <si>
    <t>1263</t>
  </si>
  <si>
    <t>1264</t>
  </si>
  <si>
    <t>1265</t>
  </si>
  <si>
    <t>1266</t>
  </si>
  <si>
    <t>1267</t>
  </si>
  <si>
    <t>1268</t>
  </si>
  <si>
    <t>1269</t>
  </si>
  <si>
    <t>1270</t>
  </si>
  <si>
    <t>1271</t>
  </si>
  <si>
    <t>1272</t>
  </si>
  <si>
    <t>1273</t>
  </si>
  <si>
    <t>1274</t>
  </si>
  <si>
    <t>1275</t>
  </si>
  <si>
    <t>1276</t>
  </si>
  <si>
    <t>1277</t>
  </si>
  <si>
    <t>1278</t>
  </si>
  <si>
    <t>1279</t>
  </si>
  <si>
    <t>1280</t>
  </si>
  <si>
    <t>1281</t>
  </si>
  <si>
    <t>1282</t>
  </si>
  <si>
    <t>1283</t>
  </si>
  <si>
    <t>1284</t>
  </si>
  <si>
    <t>1285</t>
  </si>
  <si>
    <t>1286</t>
  </si>
  <si>
    <t>1287</t>
  </si>
  <si>
    <t>1288</t>
  </si>
  <si>
    <t>1289</t>
  </si>
  <si>
    <t>1290</t>
  </si>
  <si>
    <t>1291</t>
  </si>
  <si>
    <t>1292</t>
  </si>
  <si>
    <t>1293</t>
  </si>
  <si>
    <t>1294</t>
  </si>
  <si>
    <t>1295</t>
  </si>
  <si>
    <t>1296</t>
  </si>
  <si>
    <t>1297</t>
  </si>
  <si>
    <t>1298</t>
  </si>
  <si>
    <t>1299</t>
  </si>
  <si>
    <t>1300</t>
  </si>
  <si>
    <t>1301</t>
  </si>
  <si>
    <t>1302</t>
  </si>
  <si>
    <t>1303</t>
  </si>
  <si>
    <t>1304</t>
  </si>
  <si>
    <t>1305</t>
  </si>
  <si>
    <t>1306</t>
  </si>
  <si>
    <t>1307</t>
  </si>
  <si>
    <t>1308</t>
  </si>
  <si>
    <t>1309</t>
  </si>
  <si>
    <t>1310</t>
  </si>
  <si>
    <t>1311</t>
  </si>
  <si>
    <t>1312</t>
  </si>
  <si>
    <t>1313</t>
  </si>
  <si>
    <t>1314</t>
  </si>
  <si>
    <t>1315</t>
  </si>
  <si>
    <t>1316</t>
  </si>
  <si>
    <t>1317</t>
  </si>
  <si>
    <t>1318</t>
  </si>
  <si>
    <t>1319</t>
  </si>
  <si>
    <t>1320</t>
  </si>
  <si>
    <t>1321</t>
  </si>
  <si>
    <t>1322</t>
  </si>
  <si>
    <t>1323</t>
  </si>
  <si>
    <t>1324</t>
  </si>
  <si>
    <t>1325</t>
  </si>
  <si>
    <t>1326</t>
  </si>
  <si>
    <t>1327</t>
  </si>
  <si>
    <t>1328</t>
  </si>
  <si>
    <t>1329</t>
  </si>
  <si>
    <t>1330</t>
  </si>
  <si>
    <t>1331</t>
  </si>
  <si>
    <t>1332</t>
  </si>
  <si>
    <t>1333</t>
  </si>
  <si>
    <t>1334</t>
  </si>
  <si>
    <t>1335</t>
  </si>
  <si>
    <t>1336</t>
  </si>
  <si>
    <t>1337</t>
  </si>
  <si>
    <t>1338</t>
  </si>
  <si>
    <t>1339</t>
  </si>
  <si>
    <t>1340</t>
  </si>
  <si>
    <t>1341</t>
  </si>
  <si>
    <t>1342</t>
  </si>
  <si>
    <t>1343</t>
  </si>
  <si>
    <t>1344</t>
  </si>
  <si>
    <t>1345</t>
  </si>
  <si>
    <t>1346</t>
  </si>
  <si>
    <t>1347</t>
  </si>
  <si>
    <t>1348</t>
  </si>
  <si>
    <t>1349</t>
  </si>
  <si>
    <t>1350</t>
  </si>
  <si>
    <t>1351</t>
  </si>
  <si>
    <t>1352</t>
  </si>
  <si>
    <t>1353</t>
  </si>
  <si>
    <t>1354</t>
  </si>
  <si>
    <t>1355</t>
  </si>
  <si>
    <t>1356</t>
  </si>
  <si>
    <t>1357</t>
  </si>
  <si>
    <t>1358</t>
  </si>
  <si>
    <t>1359</t>
  </si>
  <si>
    <t>1360</t>
  </si>
  <si>
    <t>1361</t>
  </si>
  <si>
    <t>1362</t>
  </si>
  <si>
    <t>1363</t>
  </si>
  <si>
    <t>1364</t>
  </si>
  <si>
    <t>1365</t>
  </si>
  <si>
    <t>1366</t>
  </si>
  <si>
    <t>1367</t>
  </si>
  <si>
    <t>1368</t>
  </si>
  <si>
    <t>1369</t>
  </si>
  <si>
    <t>1370</t>
  </si>
  <si>
    <t>1371</t>
  </si>
  <si>
    <t>1372</t>
  </si>
  <si>
    <t>1373</t>
  </si>
  <si>
    <t>1374</t>
  </si>
  <si>
    <t>1375</t>
  </si>
  <si>
    <t>1376</t>
  </si>
  <si>
    <t>1377</t>
  </si>
  <si>
    <t>1378</t>
  </si>
  <si>
    <t>1379</t>
  </si>
  <si>
    <t>1380</t>
  </si>
  <si>
    <t>1381</t>
  </si>
  <si>
    <t>1382</t>
  </si>
  <si>
    <t>1383</t>
  </si>
  <si>
    <t>1384</t>
  </si>
  <si>
    <t>1385</t>
  </si>
  <si>
    <t>1386</t>
  </si>
  <si>
    <t>1387</t>
  </si>
  <si>
    <t>1388</t>
  </si>
  <si>
    <t>1389</t>
  </si>
  <si>
    <t>1390</t>
  </si>
  <si>
    <t>1391</t>
  </si>
  <si>
    <t>1392</t>
  </si>
  <si>
    <t>1393</t>
  </si>
  <si>
    <t>1394</t>
  </si>
  <si>
    <t>1395</t>
  </si>
  <si>
    <t>1396</t>
  </si>
  <si>
    <t>1397</t>
  </si>
  <si>
    <t>1398</t>
  </si>
  <si>
    <t>1399</t>
  </si>
  <si>
    <t>1400</t>
  </si>
  <si>
    <t>1401</t>
  </si>
  <si>
    <t>1402</t>
  </si>
  <si>
    <t>1403</t>
  </si>
  <si>
    <t>1404</t>
  </si>
  <si>
    <t>1405</t>
  </si>
  <si>
    <t>1406</t>
  </si>
  <si>
    <t>1407</t>
  </si>
  <si>
    <t>1408</t>
  </si>
  <si>
    <t>1409</t>
  </si>
  <si>
    <t>1410</t>
  </si>
  <si>
    <t>1411</t>
  </si>
  <si>
    <t>1412</t>
  </si>
  <si>
    <t>1413</t>
  </si>
  <si>
    <t>1414</t>
  </si>
  <si>
    <t>1415</t>
  </si>
  <si>
    <t>1416</t>
  </si>
  <si>
    <t>1417</t>
  </si>
  <si>
    <t>1418</t>
  </si>
  <si>
    <t>1419</t>
  </si>
  <si>
    <t>1420</t>
  </si>
  <si>
    <t>1421</t>
  </si>
  <si>
    <t>1422</t>
  </si>
  <si>
    <t>1423</t>
  </si>
  <si>
    <t>1424</t>
  </si>
  <si>
    <t>1425</t>
  </si>
  <si>
    <t>1426</t>
  </si>
  <si>
    <t>1427</t>
  </si>
  <si>
    <t>1428</t>
  </si>
  <si>
    <t>1429</t>
  </si>
  <si>
    <t>1430</t>
  </si>
  <si>
    <t>1431</t>
  </si>
  <si>
    <t>1432</t>
  </si>
  <si>
    <t>1433</t>
  </si>
  <si>
    <t>1434</t>
  </si>
  <si>
    <t>1435</t>
  </si>
  <si>
    <t>1436</t>
  </si>
  <si>
    <t>1437</t>
  </si>
  <si>
    <t>1438</t>
  </si>
  <si>
    <t>1439</t>
  </si>
  <si>
    <t>1440</t>
  </si>
  <si>
    <t>1441</t>
  </si>
  <si>
    <t>1442</t>
  </si>
  <si>
    <t>1443</t>
  </si>
  <si>
    <t>1444</t>
  </si>
  <si>
    <t>1445</t>
  </si>
  <si>
    <t>1446</t>
  </si>
  <si>
    <t>1447</t>
  </si>
  <si>
    <t>1448</t>
  </si>
  <si>
    <t>1449</t>
  </si>
  <si>
    <t>1450</t>
  </si>
  <si>
    <t>1451</t>
  </si>
  <si>
    <t>1452</t>
  </si>
  <si>
    <t>1453</t>
  </si>
  <si>
    <t>1454</t>
  </si>
  <si>
    <t>1455</t>
  </si>
  <si>
    <t>1456</t>
  </si>
  <si>
    <t>1457</t>
  </si>
  <si>
    <t>1458</t>
  </si>
  <si>
    <t>1459</t>
  </si>
  <si>
    <t>1460</t>
  </si>
  <si>
    <t>1461</t>
  </si>
  <si>
    <t>1462</t>
  </si>
  <si>
    <t>1463</t>
  </si>
  <si>
    <t>1464</t>
  </si>
  <si>
    <t>1465</t>
  </si>
  <si>
    <t>1466</t>
  </si>
  <si>
    <t>1467</t>
  </si>
  <si>
    <t>1468</t>
  </si>
  <si>
    <t>1469</t>
  </si>
  <si>
    <t>1470</t>
  </si>
  <si>
    <t>1471</t>
  </si>
  <si>
    <t>1472</t>
  </si>
  <si>
    <t>1473</t>
  </si>
  <si>
    <t>1474</t>
  </si>
  <si>
    <t>1475</t>
  </si>
  <si>
    <t>1476</t>
  </si>
  <si>
    <t>1477</t>
  </si>
  <si>
    <t>1478</t>
  </si>
  <si>
    <t>1479</t>
  </si>
  <si>
    <t>1480</t>
  </si>
  <si>
    <t>1481</t>
  </si>
  <si>
    <t>1482</t>
  </si>
  <si>
    <t>1483</t>
  </si>
  <si>
    <t>1484</t>
  </si>
  <si>
    <t>1485</t>
  </si>
  <si>
    <t>1486</t>
  </si>
  <si>
    <t>1487</t>
  </si>
  <si>
    <t>1488</t>
  </si>
  <si>
    <t>1489</t>
  </si>
  <si>
    <t>1490</t>
  </si>
  <si>
    <t>1491</t>
  </si>
  <si>
    <t>1492</t>
  </si>
  <si>
    <t>1493</t>
  </si>
  <si>
    <t>1494</t>
  </si>
  <si>
    <t>1495</t>
  </si>
  <si>
    <t>1496</t>
  </si>
  <si>
    <t>1497</t>
  </si>
  <si>
    <t>1498</t>
  </si>
  <si>
    <t>1499</t>
  </si>
  <si>
    <t>1500</t>
  </si>
  <si>
    <t>1501</t>
  </si>
  <si>
    <t>1502</t>
  </si>
  <si>
    <t>1503</t>
  </si>
  <si>
    <t>1504</t>
  </si>
  <si>
    <t>1505</t>
  </si>
  <si>
    <t>1506</t>
  </si>
  <si>
    <t>1507</t>
  </si>
  <si>
    <t>1508</t>
  </si>
  <si>
    <t>1509</t>
  </si>
  <si>
    <t>1510</t>
  </si>
  <si>
    <t>1511</t>
  </si>
  <si>
    <t>1512</t>
  </si>
  <si>
    <t>1513</t>
  </si>
  <si>
    <t>1514</t>
  </si>
  <si>
    <t>1515</t>
  </si>
  <si>
    <t>1516</t>
  </si>
  <si>
    <t>1517</t>
  </si>
  <si>
    <t>1518</t>
  </si>
  <si>
    <t>1519</t>
  </si>
  <si>
    <t>1520</t>
  </si>
  <si>
    <t>1521</t>
  </si>
  <si>
    <t>1522</t>
  </si>
  <si>
    <t>1523</t>
  </si>
  <si>
    <t>1524</t>
  </si>
  <si>
    <t>1525</t>
  </si>
  <si>
    <t>1526</t>
  </si>
  <si>
    <t>1527</t>
  </si>
  <si>
    <t>1528</t>
  </si>
  <si>
    <t>1529</t>
  </si>
  <si>
    <t>1530</t>
  </si>
  <si>
    <t>1531</t>
  </si>
  <si>
    <t>1532</t>
  </si>
  <si>
    <t>1533</t>
  </si>
  <si>
    <t>1534</t>
  </si>
  <si>
    <t>1535</t>
  </si>
  <si>
    <t>1536</t>
  </si>
  <si>
    <t>1537</t>
  </si>
  <si>
    <t>1538</t>
  </si>
  <si>
    <t>1539</t>
  </si>
  <si>
    <t>1540</t>
  </si>
  <si>
    <t>1541</t>
  </si>
  <si>
    <t>1542</t>
  </si>
  <si>
    <t>1543</t>
  </si>
  <si>
    <t>1544</t>
  </si>
  <si>
    <t>1545</t>
  </si>
  <si>
    <t>1546</t>
  </si>
  <si>
    <t>1547</t>
  </si>
  <si>
    <t>1548</t>
  </si>
  <si>
    <t>1549</t>
  </si>
  <si>
    <t>1550</t>
  </si>
  <si>
    <t>1551</t>
  </si>
  <si>
    <t>1552</t>
  </si>
  <si>
    <t>1553</t>
  </si>
  <si>
    <t>1554</t>
  </si>
  <si>
    <t>1555</t>
  </si>
  <si>
    <t>1556</t>
  </si>
  <si>
    <t>1557</t>
  </si>
  <si>
    <t>1558</t>
  </si>
  <si>
    <t>1559</t>
  </si>
  <si>
    <t>1560</t>
  </si>
  <si>
    <t>1561</t>
  </si>
  <si>
    <t>1562</t>
  </si>
  <si>
    <t>1563</t>
  </si>
  <si>
    <t>1564</t>
  </si>
  <si>
    <t>1565</t>
  </si>
  <si>
    <t>1566</t>
  </si>
  <si>
    <t>1567</t>
  </si>
  <si>
    <t>1568</t>
  </si>
  <si>
    <t>1569</t>
  </si>
  <si>
    <t>1570</t>
  </si>
  <si>
    <t>1571</t>
  </si>
  <si>
    <t>1572</t>
  </si>
  <si>
    <t>1573</t>
  </si>
  <si>
    <t>1574</t>
  </si>
  <si>
    <t>1575</t>
  </si>
  <si>
    <t>1576</t>
  </si>
  <si>
    <t>1577</t>
  </si>
  <si>
    <t>1578</t>
  </si>
  <si>
    <t>1579</t>
  </si>
  <si>
    <t>1580</t>
  </si>
  <si>
    <t>1581</t>
  </si>
  <si>
    <t>1582</t>
  </si>
  <si>
    <t>1583</t>
  </si>
  <si>
    <t>1584</t>
  </si>
  <si>
    <t>1585</t>
  </si>
  <si>
    <t>1586</t>
  </si>
  <si>
    <t>1587</t>
  </si>
  <si>
    <t>1588</t>
  </si>
  <si>
    <t>1589</t>
  </si>
  <si>
    <t>1590</t>
  </si>
  <si>
    <t>1591</t>
  </si>
  <si>
    <t>1592</t>
  </si>
  <si>
    <t>1593</t>
  </si>
  <si>
    <t>1594</t>
  </si>
  <si>
    <t>1595</t>
  </si>
  <si>
    <t>1596</t>
  </si>
  <si>
    <t>1597</t>
  </si>
  <si>
    <t>1598</t>
  </si>
  <si>
    <t>1599</t>
  </si>
  <si>
    <t>1600</t>
  </si>
  <si>
    <t>1601</t>
  </si>
  <si>
    <t>1602</t>
  </si>
  <si>
    <t>1603</t>
  </si>
  <si>
    <t>1604</t>
  </si>
  <si>
    <t>1605</t>
  </si>
  <si>
    <t>1606</t>
  </si>
  <si>
    <t>1607</t>
  </si>
  <si>
    <t>1608</t>
  </si>
  <si>
    <t>1609</t>
  </si>
  <si>
    <t>1610</t>
  </si>
  <si>
    <t>1611</t>
  </si>
  <si>
    <t>1612</t>
  </si>
  <si>
    <t>1613</t>
  </si>
  <si>
    <t>1614</t>
  </si>
  <si>
    <t>1615</t>
  </si>
  <si>
    <t>1616</t>
  </si>
  <si>
    <t>1617</t>
  </si>
  <si>
    <t>1618</t>
  </si>
  <si>
    <t>1619</t>
  </si>
  <si>
    <t>1620</t>
  </si>
  <si>
    <t>1621</t>
  </si>
  <si>
    <t>1622</t>
  </si>
  <si>
    <t>1623</t>
  </si>
  <si>
    <t>1624</t>
  </si>
  <si>
    <t>1625</t>
  </si>
  <si>
    <t>1626</t>
  </si>
  <si>
    <t>1627</t>
  </si>
  <si>
    <t>1628</t>
  </si>
  <si>
    <t>1629</t>
  </si>
  <si>
    <t>1630</t>
  </si>
  <si>
    <t>1631</t>
  </si>
  <si>
    <t>1632</t>
  </si>
  <si>
    <t>1633</t>
  </si>
  <si>
    <t>1634</t>
  </si>
  <si>
    <t>1635</t>
  </si>
  <si>
    <t>1636</t>
  </si>
  <si>
    <t>1637</t>
  </si>
  <si>
    <t>1638</t>
  </si>
  <si>
    <t>1639</t>
  </si>
  <si>
    <t>1640</t>
  </si>
  <si>
    <t>1641</t>
  </si>
  <si>
    <t>1642</t>
  </si>
  <si>
    <t>1643</t>
  </si>
  <si>
    <t>1644</t>
  </si>
  <si>
    <t>1645</t>
  </si>
  <si>
    <t>1646</t>
  </si>
  <si>
    <t>1647</t>
  </si>
  <si>
    <t>1648</t>
  </si>
  <si>
    <t>1649</t>
  </si>
  <si>
    <t>1650</t>
  </si>
  <si>
    <t>1651</t>
  </si>
  <si>
    <t>1652</t>
  </si>
  <si>
    <t>1653</t>
  </si>
  <si>
    <t>1654</t>
  </si>
  <si>
    <t>1655</t>
  </si>
  <si>
    <t>1656</t>
  </si>
  <si>
    <t>1657</t>
  </si>
  <si>
    <t>1658</t>
  </si>
  <si>
    <t>1659</t>
  </si>
  <si>
    <t>1660</t>
  </si>
  <si>
    <t>1661</t>
  </si>
  <si>
    <t>1662</t>
  </si>
  <si>
    <t>1663</t>
  </si>
  <si>
    <t>1664</t>
  </si>
  <si>
    <t>1665</t>
  </si>
  <si>
    <t>1666</t>
  </si>
  <si>
    <t>1667</t>
  </si>
  <si>
    <t>1668</t>
  </si>
  <si>
    <t>1669</t>
  </si>
  <si>
    <t>1670</t>
  </si>
  <si>
    <t>1671</t>
  </si>
  <si>
    <t>1672</t>
  </si>
  <si>
    <t>1673</t>
  </si>
  <si>
    <t>1674</t>
  </si>
  <si>
    <t>1675</t>
  </si>
  <si>
    <t>1676</t>
  </si>
  <si>
    <t>1677</t>
  </si>
  <si>
    <t>1678</t>
  </si>
  <si>
    <t>1679</t>
  </si>
  <si>
    <t>1680</t>
  </si>
  <si>
    <t>1681</t>
  </si>
  <si>
    <t>1682</t>
  </si>
  <si>
    <t>1683</t>
  </si>
  <si>
    <t>1684</t>
  </si>
  <si>
    <t>1685</t>
  </si>
  <si>
    <t>1686</t>
  </si>
  <si>
    <t>1687</t>
  </si>
  <si>
    <t>1688</t>
  </si>
  <si>
    <t>1689</t>
  </si>
  <si>
    <t>1690</t>
  </si>
  <si>
    <t>1691</t>
  </si>
  <si>
    <t>1692</t>
  </si>
  <si>
    <t>1693</t>
  </si>
  <si>
    <t>1694</t>
  </si>
  <si>
    <t>1695</t>
  </si>
  <si>
    <t>1696</t>
  </si>
  <si>
    <t>1697</t>
  </si>
  <si>
    <t>1698</t>
  </si>
  <si>
    <t>1699</t>
  </si>
  <si>
    <t>1700</t>
  </si>
  <si>
    <t>1701</t>
  </si>
  <si>
    <t>1702</t>
  </si>
  <si>
    <t>1703</t>
  </si>
  <si>
    <t>1704</t>
  </si>
  <si>
    <t>1705</t>
  </si>
  <si>
    <t>1706</t>
  </si>
  <si>
    <t>1707</t>
  </si>
  <si>
    <t>1708</t>
  </si>
  <si>
    <t>1709</t>
  </si>
  <si>
    <t>1710</t>
  </si>
  <si>
    <t>1711</t>
  </si>
  <si>
    <t>1712</t>
  </si>
  <si>
    <t>1713</t>
  </si>
  <si>
    <t>1714</t>
  </si>
  <si>
    <t>1715</t>
  </si>
  <si>
    <t>1716</t>
  </si>
  <si>
    <t>1717</t>
  </si>
  <si>
    <t>1718</t>
  </si>
  <si>
    <t>1719</t>
  </si>
  <si>
    <t>1720</t>
  </si>
  <si>
    <t>1721</t>
  </si>
  <si>
    <t>1722</t>
  </si>
  <si>
    <t>1723</t>
  </si>
  <si>
    <t>1724</t>
  </si>
  <si>
    <t>1725</t>
  </si>
  <si>
    <t>1726</t>
  </si>
  <si>
    <t>1727</t>
  </si>
  <si>
    <t>1728</t>
  </si>
  <si>
    <t>1729</t>
  </si>
  <si>
    <t>1730</t>
  </si>
  <si>
    <t>1731</t>
  </si>
  <si>
    <t>1732</t>
  </si>
  <si>
    <t>1733</t>
  </si>
  <si>
    <t>1734</t>
  </si>
  <si>
    <t>1735</t>
  </si>
  <si>
    <t>1736</t>
  </si>
  <si>
    <t>1737</t>
  </si>
  <si>
    <t>1738</t>
  </si>
  <si>
    <t>1739</t>
  </si>
  <si>
    <t>1740</t>
  </si>
  <si>
    <t>1741</t>
  </si>
  <si>
    <t>1742</t>
  </si>
  <si>
    <t>1743</t>
  </si>
  <si>
    <t>1744</t>
  </si>
  <si>
    <t>1745</t>
  </si>
  <si>
    <t>1746</t>
  </si>
  <si>
    <t>1747</t>
  </si>
  <si>
    <t>1748</t>
  </si>
  <si>
    <t>1749</t>
  </si>
  <si>
    <t>1750</t>
  </si>
  <si>
    <t>1751</t>
  </si>
  <si>
    <t>1752</t>
  </si>
  <si>
    <t>1753</t>
  </si>
  <si>
    <t>1754</t>
  </si>
  <si>
    <t>1755</t>
  </si>
  <si>
    <t>1756</t>
  </si>
  <si>
    <t>1757</t>
  </si>
  <si>
    <t>1758</t>
  </si>
  <si>
    <t>1759</t>
  </si>
  <si>
    <t>1760</t>
  </si>
  <si>
    <t>1761</t>
  </si>
  <si>
    <t>1762</t>
  </si>
  <si>
    <t>1763</t>
  </si>
  <si>
    <t>1764</t>
  </si>
  <si>
    <t>1765</t>
  </si>
  <si>
    <t>1766</t>
  </si>
  <si>
    <t>1767</t>
  </si>
  <si>
    <t>1768</t>
  </si>
  <si>
    <t>1769</t>
  </si>
  <si>
    <t>1770</t>
  </si>
  <si>
    <t>1771</t>
  </si>
  <si>
    <t>1772</t>
  </si>
  <si>
    <t>1773</t>
  </si>
  <si>
    <t>1774</t>
  </si>
  <si>
    <t>1775</t>
  </si>
  <si>
    <t>1776</t>
  </si>
  <si>
    <t>1777</t>
  </si>
  <si>
    <t>1778</t>
  </si>
  <si>
    <t>1779</t>
  </si>
  <si>
    <t>1780</t>
  </si>
  <si>
    <t>1781</t>
  </si>
  <si>
    <t>1782</t>
  </si>
  <si>
    <t>1783</t>
  </si>
  <si>
    <t>1784</t>
  </si>
  <si>
    <t>1785</t>
  </si>
  <si>
    <t>1786</t>
  </si>
  <si>
    <t>1787</t>
  </si>
  <si>
    <t>1788</t>
  </si>
  <si>
    <t>1789</t>
  </si>
  <si>
    <t>1790</t>
  </si>
  <si>
    <t>1791</t>
  </si>
  <si>
    <t>1792</t>
  </si>
  <si>
    <t>1793</t>
  </si>
  <si>
    <t>1794</t>
  </si>
  <si>
    <t>1795</t>
  </si>
  <si>
    <t>1796</t>
  </si>
  <si>
    <t>1797</t>
  </si>
  <si>
    <t>1798</t>
  </si>
  <si>
    <t>1799</t>
  </si>
  <si>
    <t>1800</t>
  </si>
  <si>
    <t>1801</t>
  </si>
  <si>
    <t>1802</t>
  </si>
  <si>
    <t>1803</t>
  </si>
  <si>
    <t>1804</t>
  </si>
  <si>
    <t>1805</t>
  </si>
  <si>
    <t>1806</t>
  </si>
  <si>
    <t>1807</t>
  </si>
  <si>
    <t>1808</t>
  </si>
  <si>
    <t>1809</t>
  </si>
  <si>
    <t>1810</t>
  </si>
  <si>
    <t>1811</t>
  </si>
  <si>
    <t>1812</t>
  </si>
  <si>
    <t>1813</t>
  </si>
  <si>
    <t>1814</t>
  </si>
  <si>
    <t>1815</t>
  </si>
  <si>
    <t>1816</t>
  </si>
  <si>
    <t>1817</t>
  </si>
  <si>
    <t>1818</t>
  </si>
  <si>
    <t>1819</t>
  </si>
  <si>
    <t>1820</t>
  </si>
  <si>
    <t>1821</t>
  </si>
  <si>
    <t>1822</t>
  </si>
  <si>
    <t>1823</t>
  </si>
  <si>
    <t>1824</t>
  </si>
  <si>
    <t>1825</t>
  </si>
  <si>
    <t>1826</t>
  </si>
  <si>
    <t>1827</t>
  </si>
  <si>
    <t>1828</t>
  </si>
  <si>
    <t>1829</t>
  </si>
  <si>
    <t>1830</t>
  </si>
  <si>
    <t>1831</t>
  </si>
  <si>
    <t>1832</t>
  </si>
  <si>
    <t>1833</t>
  </si>
  <si>
    <t>1834</t>
  </si>
  <si>
    <t>1835</t>
  </si>
  <si>
    <t>1836</t>
  </si>
  <si>
    <t>1837</t>
  </si>
  <si>
    <t>1838</t>
  </si>
  <si>
    <t>1839</t>
  </si>
  <si>
    <t>1840</t>
  </si>
  <si>
    <t>1841</t>
  </si>
  <si>
    <t>1842</t>
  </si>
  <si>
    <t>1843</t>
  </si>
  <si>
    <t>1844</t>
  </si>
  <si>
    <t>1845</t>
  </si>
  <si>
    <t>1846</t>
  </si>
  <si>
    <t>1847</t>
  </si>
  <si>
    <t>1848</t>
  </si>
  <si>
    <t>1849</t>
  </si>
  <si>
    <t>1850</t>
  </si>
  <si>
    <t>1851</t>
  </si>
  <si>
    <t>1852</t>
  </si>
  <si>
    <t>1853</t>
  </si>
  <si>
    <t>1854</t>
  </si>
  <si>
    <t>1855</t>
  </si>
  <si>
    <t>1856</t>
  </si>
  <si>
    <t>1857</t>
  </si>
  <si>
    <t>1858</t>
  </si>
  <si>
    <t>1859</t>
  </si>
  <si>
    <t>1860</t>
  </si>
  <si>
    <t>1861</t>
  </si>
  <si>
    <t>1862</t>
  </si>
  <si>
    <t>1863</t>
  </si>
  <si>
    <t>1864</t>
  </si>
  <si>
    <t>1865</t>
  </si>
  <si>
    <t>1866</t>
  </si>
  <si>
    <t>1867</t>
  </si>
  <si>
    <t>1868</t>
  </si>
  <si>
    <t>1869</t>
  </si>
  <si>
    <t>1870</t>
  </si>
  <si>
    <t>1871</t>
  </si>
  <si>
    <t>1872</t>
  </si>
  <si>
    <t>1873</t>
  </si>
  <si>
    <t>1874</t>
  </si>
  <si>
    <t>1875</t>
  </si>
  <si>
    <t>1876</t>
  </si>
  <si>
    <t>1877</t>
  </si>
  <si>
    <t>1878</t>
  </si>
  <si>
    <t>1879</t>
  </si>
  <si>
    <t>1880</t>
  </si>
  <si>
    <t>1881</t>
  </si>
  <si>
    <t>1882</t>
  </si>
  <si>
    <t>1883</t>
  </si>
  <si>
    <t>1884</t>
  </si>
  <si>
    <t>1885</t>
  </si>
  <si>
    <t>1886</t>
  </si>
  <si>
    <t>1887</t>
  </si>
  <si>
    <t>1888</t>
  </si>
  <si>
    <t>1889</t>
  </si>
  <si>
    <t>1890</t>
  </si>
  <si>
    <t>1891</t>
  </si>
  <si>
    <t>1892</t>
  </si>
  <si>
    <t>1893</t>
  </si>
  <si>
    <t>1894</t>
  </si>
  <si>
    <t>1895</t>
  </si>
  <si>
    <t>1896</t>
  </si>
  <si>
    <t>1897</t>
  </si>
  <si>
    <t>1898</t>
  </si>
  <si>
    <t>1899</t>
  </si>
  <si>
    <t>1900</t>
  </si>
  <si>
    <t>1901</t>
  </si>
  <si>
    <t>1902</t>
  </si>
  <si>
    <t>1903</t>
  </si>
  <si>
    <t>1904</t>
  </si>
  <si>
    <t>1905</t>
  </si>
  <si>
    <t>1906</t>
  </si>
  <si>
    <t>1907</t>
  </si>
  <si>
    <t>1908</t>
  </si>
  <si>
    <t>1909</t>
  </si>
  <si>
    <t>1910</t>
  </si>
  <si>
    <t>1911</t>
  </si>
  <si>
    <t>1912</t>
  </si>
  <si>
    <t>1913</t>
  </si>
  <si>
    <t>1914</t>
  </si>
  <si>
    <t>1915</t>
  </si>
  <si>
    <t>1916</t>
  </si>
  <si>
    <t>1917</t>
  </si>
  <si>
    <t>1918</t>
  </si>
  <si>
    <t>1919</t>
  </si>
  <si>
    <t>1920</t>
  </si>
  <si>
    <t>1921</t>
  </si>
  <si>
    <t>1922</t>
  </si>
  <si>
    <t>1923</t>
  </si>
  <si>
    <t>1924</t>
  </si>
  <si>
    <t>1925</t>
  </si>
  <si>
    <t>1926</t>
  </si>
  <si>
    <t>1927</t>
  </si>
  <si>
    <t>1928</t>
  </si>
  <si>
    <t>1929</t>
  </si>
  <si>
    <t>1930</t>
  </si>
  <si>
    <t>1931</t>
  </si>
  <si>
    <t>1932</t>
  </si>
  <si>
    <t>1933</t>
  </si>
  <si>
    <t>1934</t>
  </si>
  <si>
    <t>1935</t>
  </si>
  <si>
    <t>1936</t>
  </si>
  <si>
    <t>1937</t>
  </si>
  <si>
    <t>1938</t>
  </si>
  <si>
    <t>1939</t>
  </si>
  <si>
    <t>1940</t>
  </si>
  <si>
    <t>1941</t>
  </si>
  <si>
    <t>1942</t>
  </si>
  <si>
    <t>1943</t>
  </si>
  <si>
    <t>1944</t>
  </si>
  <si>
    <t>1945</t>
  </si>
  <si>
    <t>1946</t>
  </si>
  <si>
    <t>1947</t>
  </si>
  <si>
    <t>1948</t>
  </si>
  <si>
    <t>1949</t>
  </si>
  <si>
    <t>1950</t>
  </si>
  <si>
    <t>1951</t>
  </si>
  <si>
    <t>1952</t>
  </si>
  <si>
    <t>1953</t>
  </si>
  <si>
    <t>1954</t>
  </si>
  <si>
    <t>1955</t>
  </si>
  <si>
    <t>1956</t>
  </si>
  <si>
    <t>1957</t>
  </si>
  <si>
    <t>1958</t>
  </si>
  <si>
    <t>1959</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</si>
  <si>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</si>
  <si>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</si>
  <si>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</si>
  <si>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</si>
  <si>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</si>
  <si>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</si>
  <si>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</si>
  <si>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</si>
  <si>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</si>
  <si>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</si>
  <si>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</si>
  <si>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</si>
  <si>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</si>
  <si>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</si>
  <si>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</si>
  <si>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</si>
  <si>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</si>
  <si>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</si>
  <si>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</si>
  <si>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</si>
  <si>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</si>
  <si>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</si>
  <si>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</si>
  <si>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</si>
  <si>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</si>
  <si>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</si>
  <si>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</si>
  <si>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</si>
  <si>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</si>
  <si>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</si>
  <si>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</si>
  <si>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</si>
  <si>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</si>
  <si>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</si>
  <si>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</si>
  <si>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</si>
  <si>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</si>
  <si>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</si>
  <si>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</si>
  <si>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</si>
  <si>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</si>
  <si>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Row Labels</t>
  </si>
  <si>
    <t>Grand Total</t>
  </si>
  <si>
    <t>Jan</t>
  </si>
  <si>
    <t>Feb</t>
  </si>
  <si>
    <t>Mar</t>
  </si>
  <si>
    <t>Apr</t>
  </si>
  <si>
    <t>May</t>
  </si>
  <si>
    <t>Jun</t>
  </si>
  <si>
    <t>Jul</t>
  </si>
  <si>
    <t>Aug</t>
  </si>
  <si>
    <t>Sep</t>
  </si>
  <si>
    <t>Oct</t>
  </si>
  <si>
    <t>2019</t>
  </si>
  <si>
    <t>Sum of Revenue</t>
  </si>
  <si>
    <t>Column Labels</t>
  </si>
  <si>
    <t>2018</t>
  </si>
  <si>
    <t>Nov</t>
  </si>
  <si>
    <t>Dec</t>
  </si>
  <si>
    <t>Tony Romo</t>
  </si>
  <si>
    <t>Troy Aikman</t>
  </si>
  <si>
    <t>Roger Staubach</t>
  </si>
  <si>
    <t>Danny White</t>
  </si>
  <si>
    <t>Dak Prescott</t>
  </si>
  <si>
    <t>Jason Garrett</t>
  </si>
  <si>
    <t>Quincy Carter</t>
  </si>
  <si>
    <t>Kellen Moore</t>
  </si>
  <si>
    <t>Helmets</t>
  </si>
  <si>
    <t>Cleats</t>
  </si>
  <si>
    <t>Uniforms</t>
  </si>
  <si>
    <t>Gloves</t>
  </si>
  <si>
    <t>Shoulder Pads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</si>
</sst>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 x14ac:knownFonts="1">
    <font>
      <sz val="12"/>
      <color theme="1"/>
      <name val="Calibri"/>
      <family val="2"/>
      <scheme val="minor"/>
    </font>
    <font>
      <b/>
      <sz val="12"/>
      <color theme="1"/>
      <name val="Calibri"/>
      <family val="2"/>
      <scheme val="minor"/>
    </font>
  </fonts>
  <fills count="3">
    <fill>
      <patternFill patternType="none"/>
    </fill>
    <fill>
      <patternFill patternType="gray125"/>
    </fill>
    <fill>
      <patternFill patternType="solid">
        <fgColor theme="4" tint="0.79998168889431442"/>
        <bgColor theme="4" tint="0.79998168889431442"/>
      </patternFill>
    </fill>
  </fills>
  <borders count="3">
    <border>
      <left/>
      <right/>
      <top/>
      <bottom/>
      <diagonal/>
    </border>
    <border>
      <left/>
      <right/>
      <top/>
      <bottom style="thin">
        <color theme="4" tint="0.39997558519241921"/>
      </bottom>
      <diagonal/>
    </border>
    <border>
      <left/>
      <right/>
      <top style="thin">
        <color theme="4" tint="0.39997558519241921"/>
      </top>
      <bottom/>
      <diagonal/>
    </border>
  </borders>
  <cellStyleXfs count="1">
    <xf numFmtId="0" fontId="0" fillId="0" borderId="0"/>
  </cellStyleXfs>
  <cellXfs count="13">
    <xf numFmtId="0" fontId="0" fillId="0" borderId="0" xfId="0"/>
    <xf numFmtId="49" fontId="1" fillId="0" borderId="0" xfId="0" applyNumberFormat="1" applyFont="1"/>
    <xf numFmtId="0" fontId="1" fillId="0" borderId="0" xfId="0" applyFont="1"/>
    <xf numFmtId="49" fontId="0" fillId="0" borderId="0" xfId="0" applyNumberFormat="1"/>
    <xf numFmtId="14" fontId="0" fillId="0" borderId="0" xfId="0" applyNumberFormat="1"/>
    <xf numFmtId="0" fontId="0" fillId="0" borderId="0" xfId="0" pivotButton="1"/>
    <xf numFmtId="0" fontId="0" fillId="0" borderId="0" xfId="0" applyAlignment="1">
      <alignment horizontal="left"/>
    </xf>
    <xf numFmtId="14" fontId="0" fillId="0" borderId="0" xfId="0" applyNumberFormat="1" applyAlignment="1">
      <alignment horizontal="left" indent="1"/>
    </xf>
    <xf numFmtId="0" fontId="0" fillId="0" borderId="0" xfId="0" applyNumberFormat="1"/>
    <xf numFmtId="0" fontId="1" fillId="2" borderId="1" xfId="0" applyFont="1" applyFill="1" applyBorder="1"/>
    <xf numFmtId="0" fontId="1" fillId="2" borderId="2" xfId="0" applyNumberFormat="1" applyFont="1" applyFill="1" applyBorder="1"/>
    <xf numFmtId="0" fontId="1" fillId="2" borderId="2" xfId="0" applyFont="1" applyFill="1" applyBorder="1"/>
    <xf numFmtId="0" fontId="0" fillId="0" borderId="0" xfId="0" applyBorder="1"/>
  </cellXfs>
  <cellStyles count="1">
    <cellStyle name="Normal" xfId="0" builtinId="0"/>
  </cellStyles>
  <dxfs count="2">
    <dxf>
      <font>
        <color theme="0"/>
      </font>
      <fill>
        <patternFill>
          <bgColor theme="1"/>
        </patternFill>
      </fill>
      <border>
        <bottom style="thin">
          <color theme="4"/>
        </bottom>
        <vertical/>
        <horizontal/>
      </border>
    </dxf>
    <dxf>
      <font>
        <color theme="0"/>
      </font>
      <fill>
        <patternFill>
          <bgColor theme="1"/>
        </patternFill>
      </fill>
      <border diagonalUp="0" diagonalDown="0">
        <left/>
        <right/>
        <top/>
        <bottom/>
        <vertical/>
        <horizontal/>
      </border>
    </dxf>
  </dxfs>
  <tableStyles count="1" defaultTableStyle="TableStyleMedium2" defaultPivotStyle="PivotStyleLight16">
    <tableStyle name="SlicerStyleDark1 2" pivot="0" table="0" count="10" xr9:uid="{9EF8F960-46A1-9449-ADD0-080A5CDFCA55}">
      <tableStyleElement type="wholeTable" dxfId="1"/>
      <tableStyleElement type="headerRow" dxfId="0"/>
    </tableStyle>
  </tableStyles>
  <colors>
    <mruColors>
      <color rgb="FF217346"/>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SlicerStyleDark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4.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7.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[Football Revenue Visualization.xlsx]Sales Trend!PivotTable8</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bg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Trend'!$B$1</c:f>
              <c:strCache>
                <c:ptCount val="1"/>
                <c:pt idx="0">
                  <c:v>Total</c:v>
                </c:pt>
              </c:strCache>
            </c:strRef>
          </c:tx>
          <c:spPr>
            <a:ln w="28575" cap="rnd">
              <a:solidFill>
                <a:schemeClr val="bg1"/>
              </a:solidFill>
              <a:round/>
            </a:ln>
            <a:effectLst/>
          </c:spPr>
          <c:marker>
            <c:symbol val="circle"/>
            <c:size val="5"/>
            <c:spPr>
              <a:solidFill>
                <a:schemeClr val="accent1"/>
              </a:solidFill>
              <a:ln w="9525">
                <a:solidFill>
                  <a:schemeClr val="accent1"/>
                </a:solidFill>
              </a:ln>
              <a:effectLst/>
            </c:spPr>
          </c:marker>
          <c:cat>
            <c:multiLvlStrRef>
              <c:f>'Sales Trend'!$A$2:$A$26</c:f>
              <c:multiLvlStrCache>
                <c:ptCount val="22"/>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lvl>
                <c:lvl>
                  <c:pt idx="0">
                    <c:v>2018</c:v>
                  </c:pt>
                  <c:pt idx="12">
                    <c:v>2019</c:v>
                  </c:pt>
                </c:lvl>
              </c:multiLvlStrCache>
            </c:multiLvlStrRef>
          </c:cat>
          <c:val>
            <c:numRef>
              <c:f>'Sales Trend'!$B$2:$B$26</c:f>
              <c:numCache>
                <c:formatCode>General</c:formatCode>
                <c:ptCount val="22"/>
                <c:pt idx="0">
                  <c:v>92759</c:v>
                </c:pt>
                <c:pt idx="1">
                  <c:v>93096</c:v>
                </c:pt>
                <c:pt idx="2">
                  <c:v>103309</c:v>
                </c:pt>
                <c:pt idx="3">
                  <c:v>93392</c:v>
                </c:pt>
                <c:pt idx="4">
                  <c:v>118523</c:v>
                </c:pt>
                <c:pt idx="5">
                  <c:v>105113</c:v>
                </c:pt>
                <c:pt idx="6">
                  <c:v>86694</c:v>
                </c:pt>
                <c:pt idx="7">
                  <c:v>96143</c:v>
                </c:pt>
                <c:pt idx="8">
                  <c:v>89459</c:v>
                </c:pt>
                <c:pt idx="9">
                  <c:v>88891</c:v>
                </c:pt>
                <c:pt idx="10">
                  <c:v>99699</c:v>
                </c:pt>
                <c:pt idx="11">
                  <c:v>91073</c:v>
                </c:pt>
                <c:pt idx="12">
                  <c:v>84293</c:v>
                </c:pt>
                <c:pt idx="13">
                  <c:v>106033</c:v>
                </c:pt>
                <c:pt idx="14">
                  <c:v>127074</c:v>
                </c:pt>
                <c:pt idx="15">
                  <c:v>92400</c:v>
                </c:pt>
                <c:pt idx="16">
                  <c:v>91637</c:v>
                </c:pt>
                <c:pt idx="17">
                  <c:v>88012</c:v>
                </c:pt>
                <c:pt idx="18">
                  <c:v>71980</c:v>
                </c:pt>
                <c:pt idx="19">
                  <c:v>88838</c:v>
                </c:pt>
                <c:pt idx="20">
                  <c:v>82758</c:v>
                </c:pt>
                <c:pt idx="21">
                  <c:v>37415</c:v>
                </c:pt>
              </c:numCache>
            </c:numRef>
          </c:val>
          <c:smooth val="0"/>
          <c:extLst>
            <c:ext xmlns:c16="http://schemas.microsoft.com/office/drawing/2014/chart" uri="{C3380CC4-5D6E-409C-BE32-E72D297353CC}">
              <c16:uniqueId val="{00000000-605C-4278-BC32-701ADC698A9A}"/>
            </c:ext>
          </c:extLst>
        </c:ser>
        <c:dLbls>
          <c:showLegendKey val="0"/>
          <c:showVal val="0"/>
          <c:showCatName val="0"/>
          <c:showSerName val="0"/>
          <c:showPercent val="0"/>
          <c:showBubbleSize val="0"/>
        </c:dLbls>
        <c:marker val="1"/>
        <c:smooth val="0"/>
        <c:axId val="501112616"/>
        <c:axId val="501112944"/>
      </c:lineChart>
      <c:catAx>
        <c:axId val="50111261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1112944"/>
        <c:crosses val="autoZero"/>
        <c:auto val="1"/>
        <c:lblAlgn val="ctr"/>
        <c:lblOffset val="100"/>
        <c:noMultiLvlLbl val="0"/>
      </c:catAx>
      <c:valAx>
        <c:axId val="501112944"/>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11126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[Football Revenue Visualization.xlsx]Sales by Employee!PivotTable10</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by Employee'!$B$1:$B$2</c:f>
              <c:strCache>
                <c:ptCount val="1"/>
                <c:pt idx="0">
                  <c:v>Dak Prescott</c:v>
                </c:pt>
              </c:strCache>
            </c:strRef>
          </c:tx>
          <c:spPr>
            <a:solidFill>
              <a:schemeClr val="accent1"/>
            </a:solidFill>
            <a:ln>
              <a:noFill/>
            </a:ln>
            <a:effectLst/>
          </c:spPr>
          <c:invertIfNegative val="0"/>
          <c:cat>
            <c:strRef>
              <c:f>'Sales by Employee'!$A$3:$A$5</c:f>
              <c:strCache>
                <c:ptCount val="2"/>
                <c:pt idx="0">
                  <c:v>2018</c:v>
                </c:pt>
                <c:pt idx="1">
                  <c:v>2019</c:v>
                </c:pt>
              </c:strCache>
            </c:strRef>
          </c:cat>
          <c:val>
            <c:numRef>
              <c:f>'Sales by Employee'!$B$3:$B$5</c:f>
              <c:numCache>
                <c:formatCode>General</c:formatCode>
                <c:ptCount val="2"/>
                <c:pt idx="0">
                  <c:v>176838</c:v>
                </c:pt>
                <c:pt idx="1">
                  <c:v>99493</c:v>
                </c:pt>
              </c:numCache>
            </c:numRef>
          </c:val>
          <c:extLst>
            <c:ext xmlns:c16="http://schemas.microsoft.com/office/drawing/2014/chart" uri="{C3380CC4-5D6E-409C-BE32-E72D297353CC}">
              <c16:uniqueId val="{00000000-4A11-493E-965B-F7DF5AED5DF1}"/>
            </c:ext>
          </c:extLst>
        </c:ser>
        <c:ser>
          <c:idx val="1"/>
          <c:order val="1"/>
          <c:tx>
            <c:strRef>
              <c:f>'Sales by Employee'!$C$1:$C$2</c:f>
              <c:strCache>
                <c:ptCount val="1"/>
                <c:pt idx="0">
                  <c:v>Danny White</c:v>
                </c:pt>
              </c:strCache>
            </c:strRef>
          </c:tx>
          <c:spPr>
            <a:solidFill>
              <a:schemeClr val="accent2"/>
            </a:solidFill>
            <a:ln>
              <a:noFill/>
            </a:ln>
            <a:effectLst/>
          </c:spPr>
          <c:invertIfNegative val="0"/>
          <c:cat>
            <c:strRef>
              <c:f>'Sales by Employee'!$A$3:$A$5</c:f>
              <c:strCache>
                <c:ptCount val="2"/>
                <c:pt idx="0">
                  <c:v>2018</c:v>
                </c:pt>
                <c:pt idx="1">
                  <c:v>2019</c:v>
                </c:pt>
              </c:strCache>
            </c:strRef>
          </c:cat>
          <c:val>
            <c:numRef>
              <c:f>'Sales by Employee'!$C$3:$C$5</c:f>
              <c:numCache>
                <c:formatCode>General</c:formatCode>
                <c:ptCount val="2"/>
                <c:pt idx="0">
                  <c:v>127145</c:v>
                </c:pt>
                <c:pt idx="1">
                  <c:v>114049</c:v>
                </c:pt>
              </c:numCache>
            </c:numRef>
          </c:val>
          <c:extLst>
            <c:ext xmlns:c16="http://schemas.microsoft.com/office/drawing/2014/chart" uri="{C3380CC4-5D6E-409C-BE32-E72D297353CC}">
              <c16:uniqueId val="{00000001-4A11-493E-965B-F7DF5AED5DF1}"/>
            </c:ext>
          </c:extLst>
        </c:ser>
        <c:ser>
          <c:idx val="2"/>
          <c:order val="2"/>
          <c:tx>
            <c:strRef>
              <c:f>'Sales by Employee'!$D$1:$D$2</c:f>
              <c:strCache>
                <c:ptCount val="1"/>
                <c:pt idx="0">
                  <c:v>Jason Garrett</c:v>
                </c:pt>
              </c:strCache>
            </c:strRef>
          </c:tx>
          <c:spPr>
            <a:solidFill>
              <a:schemeClr val="accent3"/>
            </a:solidFill>
            <a:ln>
              <a:noFill/>
            </a:ln>
            <a:effectLst/>
          </c:spPr>
          <c:invertIfNegative val="0"/>
          <c:cat>
            <c:strRef>
              <c:f>'Sales by Employee'!$A$3:$A$5</c:f>
              <c:strCache>
                <c:ptCount val="2"/>
                <c:pt idx="0">
                  <c:v>2018</c:v>
                </c:pt>
                <c:pt idx="1">
                  <c:v>2019</c:v>
                </c:pt>
              </c:strCache>
            </c:strRef>
          </c:cat>
          <c:val>
            <c:numRef>
              <c:f>'Sales by Employee'!$D$3:$D$5</c:f>
              <c:numCache>
                <c:formatCode>General</c:formatCode>
                <c:ptCount val="2"/>
                <c:pt idx="0">
                  <c:v>135455</c:v>
                </c:pt>
                <c:pt idx="1">
                  <c:v>120302</c:v>
                </c:pt>
              </c:numCache>
            </c:numRef>
          </c:val>
          <c:extLst>
            <c:ext xmlns:c16="http://schemas.microsoft.com/office/drawing/2014/chart" uri="{C3380CC4-5D6E-409C-BE32-E72D297353CC}">
              <c16:uniqueId val="{00000009-4A11-493E-965B-F7DF5AED5DF1}"/>
            </c:ext>
          </c:extLst>
        </c:ser>
        <c:ser>
          <c:idx val="3"/>
          <c:order val="3"/>
          <c:tx>
            <c:strRef>
              <c:f>'Sales by Employee'!$E$1:$E$2</c:f>
              <c:strCache>
                <c:ptCount val="1"/>
                <c:pt idx="0">
                  <c:v>Kellen Moore</c:v>
                </c:pt>
              </c:strCache>
            </c:strRef>
          </c:tx>
          <c:spPr>
            <a:solidFill>
              <a:schemeClr val="accent4"/>
            </a:solidFill>
            <a:ln>
              <a:noFill/>
            </a:ln>
            <a:effectLst/>
          </c:spPr>
          <c:invertIfNegative val="0"/>
          <c:cat>
            <c:strRef>
              <c:f>'Sales by Employee'!$A$3:$A$5</c:f>
              <c:strCache>
                <c:ptCount val="2"/>
                <c:pt idx="0">
                  <c:v>2018</c:v>
                </c:pt>
                <c:pt idx="1">
                  <c:v>2019</c:v>
                </c:pt>
              </c:strCache>
            </c:strRef>
          </c:cat>
          <c:val>
            <c:numRef>
              <c:f>'Sales by Employee'!$E$3:$E$5</c:f>
              <c:numCache>
                <c:formatCode>General</c:formatCode>
                <c:ptCount val="2"/>
                <c:pt idx="0">
                  <c:v>141614</c:v>
                </c:pt>
                <c:pt idx="1">
                  <c:v>134764</c:v>
                </c:pt>
              </c:numCache>
            </c:numRef>
          </c:val>
          <c:extLst>
            <c:ext xmlns:c16="http://schemas.microsoft.com/office/drawing/2014/chart" uri="{C3380CC4-5D6E-409C-BE32-E72D297353CC}">
              <c16:uniqueId val="{0000000A-4A11-493E-965B-F7DF5AED5DF1}"/>
            </c:ext>
          </c:extLst>
        </c:ser>
        <c:ser>
          <c:idx val="4"/>
          <c:order val="4"/>
          <c:tx>
            <c:strRef>
              <c:f>'Sales by Employee'!$F$1:$F$2</c:f>
              <c:strCache>
                <c:ptCount val="1"/>
                <c:pt idx="0">
                  <c:v>Quincy Carter</c:v>
                </c:pt>
              </c:strCache>
            </c:strRef>
          </c:tx>
          <c:spPr>
            <a:solidFill>
              <a:schemeClr val="accent5"/>
            </a:solidFill>
            <a:ln>
              <a:noFill/>
            </a:ln>
            <a:effectLst/>
          </c:spPr>
          <c:invertIfNegative val="0"/>
          <c:cat>
            <c:strRef>
              <c:f>'Sales by Employee'!$A$3:$A$5</c:f>
              <c:strCache>
                <c:ptCount val="2"/>
                <c:pt idx="0">
                  <c:v>2018</c:v>
                </c:pt>
                <c:pt idx="1">
                  <c:v>2019</c:v>
                </c:pt>
              </c:strCache>
            </c:strRef>
          </c:cat>
          <c:val>
            <c:numRef>
              <c:f>'Sales by Employee'!$F$3:$F$5</c:f>
              <c:numCache>
                <c:formatCode>General</c:formatCode>
                <c:ptCount val="2"/>
                <c:pt idx="0">
                  <c:v>126344</c:v>
                </c:pt>
                <c:pt idx="1">
                  <c:v>105444</c:v>
                </c:pt>
              </c:numCache>
            </c:numRef>
          </c:val>
          <c:extLst>
            <c:ext xmlns:c16="http://schemas.microsoft.com/office/drawing/2014/chart" uri="{C3380CC4-5D6E-409C-BE32-E72D297353CC}">
              <c16:uniqueId val="{0000000B-4A11-493E-965B-F7DF5AED5DF1}"/>
            </c:ext>
          </c:extLst>
        </c:ser>
        <c:ser>
          <c:idx val="5"/>
          <c:order val="5"/>
          <c:tx>
            <c:strRef>
              <c:f>'Sales by Employee'!$G$1:$G$2</c:f>
              <c:strCache>
                <c:ptCount val="1"/>
                <c:pt idx="0">
                  <c:v>Roger Staubach</c:v>
                </c:pt>
              </c:strCache>
            </c:strRef>
          </c:tx>
          <c:spPr>
            <a:solidFill>
              <a:schemeClr val="accent6"/>
            </a:solidFill>
            <a:ln>
              <a:noFill/>
            </a:ln>
            <a:effectLst/>
          </c:spPr>
          <c:invertIfNegative val="0"/>
          <c:cat>
            <c:strRef>
              <c:f>'Sales by Employee'!$A$3:$A$5</c:f>
              <c:strCache>
                <c:ptCount val="2"/>
                <c:pt idx="0">
                  <c:v>2018</c:v>
                </c:pt>
                <c:pt idx="1">
                  <c:v>2019</c:v>
                </c:pt>
              </c:strCache>
            </c:strRef>
          </c:cat>
          <c:val>
            <c:numRef>
              <c:f>'Sales by Employee'!$G$3:$G$5</c:f>
              <c:numCache>
                <c:formatCode>General</c:formatCode>
                <c:ptCount val="2"/>
                <c:pt idx="0">
                  <c:v>138437</c:v>
                </c:pt>
                <c:pt idx="1">
                  <c:v>105244</c:v>
                </c:pt>
              </c:numCache>
            </c:numRef>
          </c:val>
          <c:extLst>
            <c:ext xmlns:c16="http://schemas.microsoft.com/office/drawing/2014/chart" uri="{C3380CC4-5D6E-409C-BE32-E72D297353CC}">
              <c16:uniqueId val="{0000000C-4A11-493E-965B-F7DF5AED5DF1}"/>
            </c:ext>
          </c:extLst>
        </c:ser>
        <c:ser>
          <c:idx val="6"/>
          <c:order val="6"/>
          <c:tx>
            <c:strRef>
              <c:f>'Sales by Employee'!$H$1:$H$2</c:f>
              <c:strCache>
                <c:ptCount val="1"/>
                <c:pt idx="0">
                  <c:v>Tony Romo</c:v>
                </c:pt>
              </c:strCache>
            </c:strRef>
          </c:tx>
          <c:spPr>
            <a:solidFill>
              <a:schemeClr val="accent1">
                <a:lumMod val="60000"/>
              </a:schemeClr>
            </a:solidFill>
            <a:ln>
              <a:noFill/>
            </a:ln>
            <a:effectLst/>
          </c:spPr>
          <c:invertIfNegative val="0"/>
          <c:cat>
            <c:strRef>
              <c:f>'Sales by Employee'!$A$3:$A$5</c:f>
              <c:strCache>
                <c:ptCount val="2"/>
                <c:pt idx="0">
                  <c:v>2018</c:v>
                </c:pt>
                <c:pt idx="1">
                  <c:v>2019</c:v>
                </c:pt>
              </c:strCache>
            </c:strRef>
          </c:cat>
          <c:val>
            <c:numRef>
              <c:f>'Sales by Employee'!$H$3:$H$5</c:f>
              <c:numCache>
                <c:formatCode>General</c:formatCode>
                <c:ptCount val="2"/>
                <c:pt idx="0">
                  <c:v>155111</c:v>
                </c:pt>
                <c:pt idx="1">
                  <c:v>96679</c:v>
                </c:pt>
              </c:numCache>
            </c:numRef>
          </c:val>
          <c:extLst>
            <c:ext xmlns:c16="http://schemas.microsoft.com/office/drawing/2014/chart" uri="{C3380CC4-5D6E-409C-BE32-E72D297353CC}">
              <c16:uniqueId val="{0000000D-4A11-493E-965B-F7DF5AED5DF1}"/>
            </c:ext>
          </c:extLst>
        </c:ser>
        <c:ser>
          <c:idx val="7"/>
          <c:order val="7"/>
          <c:tx>
            <c:strRef>
              <c:f>'Sales by Employee'!$I$1:$I$2</c:f>
              <c:strCache>
                <c:ptCount val="1"/>
                <c:pt idx="0">
                  <c:v>Troy Aikman</c:v>
                </c:pt>
              </c:strCache>
            </c:strRef>
          </c:tx>
          <c:spPr>
            <a:solidFill>
              <a:schemeClr val="accent2">
                <a:lumMod val="60000"/>
              </a:schemeClr>
            </a:solidFill>
            <a:ln>
              <a:noFill/>
            </a:ln>
            <a:effectLst/>
          </c:spPr>
          <c:invertIfNegative val="0"/>
          <c:cat>
            <c:strRef>
              <c:f>'Sales by Employee'!$A$3:$A$5</c:f>
              <c:strCache>
                <c:ptCount val="2"/>
                <c:pt idx="0">
                  <c:v>2018</c:v>
                </c:pt>
                <c:pt idx="1">
                  <c:v>2019</c:v>
                </c:pt>
              </c:strCache>
            </c:strRef>
          </c:cat>
          <c:val>
            <c:numRef>
              <c:f>'Sales by Employee'!$I$3:$I$5</c:f>
              <c:numCache>
                <c:formatCode>General</c:formatCode>
                <c:ptCount val="2"/>
                <c:pt idx="0">
                  <c:v>157207</c:v>
                </c:pt>
                <c:pt idx="1">
                  <c:v>94465</c:v>
                </c:pt>
              </c:numCache>
            </c:numRef>
          </c:val>
          <c:extLst>
            <c:ext xmlns:c16="http://schemas.microsoft.com/office/drawing/2014/chart" uri="{C3380CC4-5D6E-409C-BE32-E72D297353CC}">
              <c16:uniqueId val="{0000000E-4A11-493E-965B-F7DF5AED5DF1}"/>
            </c:ext>
          </c:extLst>
        </c:ser>
        <c:dLbls>
          <c:showLegendKey val="0"/>
          <c:showVal val="0"/>
          <c:showCatName val="0"/>
          <c:showSerName val="0"/>
          <c:showPercent val="0"/>
          <c:showBubbleSize val="0"/>
        </c:dLbls>
        <c:gapWidth val="219"/>
        <c:overlap val="-27"/>
        <c:axId val="892912688"/>
        <c:axId val="892908096"/>
      </c:barChart>
      <c:catAx>
        <c:axId val="892912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2908096"/>
        <c:crosses val="autoZero"/>
        <c:auto val="1"/>
        <c:lblAlgn val="ctr"/>
        <c:lblOffset val="100"/>
        <c:noMultiLvlLbl val="0"/>
      </c:catAx>
      <c:valAx>
        <c:axId val="8929080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29126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[Football Revenue Visualization.xlsx]Item Share!PivotTable7</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s>
    <c:plotArea>
      <c:layout/>
      <c:doughnutChart>
        <c:varyColors val="1"/>
        <c:ser>
          <c:idx val="0"/>
          <c:order val="0"/>
          <c:tx>
            <c:strRef>
              <c:f>'Item Share'!$B$1</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9D05-4B46-B044-34B701F69302}"/>
              </c:ext>
            </c:extLst>
          </c:dPt>
          <c:dPt>
            <c:idx val="1"/>
            <c:bubble3D val="0"/>
            <c:spPr>
              <a:solidFill>
                <a:schemeClr val="accent2"/>
              </a:solidFill>
              <a:ln>
                <a:noFill/>
              </a:ln>
              <a:effectLst/>
            </c:spPr>
            <c:extLst>
              <c:ext xmlns:c16="http://schemas.microsoft.com/office/drawing/2014/chart" uri="{C3380CC4-5D6E-409C-BE32-E72D297353CC}">
                <c16:uniqueId val="{00000003-9D05-4B46-B044-34B701F69302}"/>
              </c:ext>
            </c:extLst>
          </c:dPt>
          <c:dPt>
            <c:idx val="2"/>
            <c:bubble3D val="0"/>
            <c:spPr>
              <a:solidFill>
                <a:schemeClr val="accent3"/>
              </a:solidFill>
              <a:ln>
                <a:noFill/>
              </a:ln>
              <a:effectLst/>
            </c:spPr>
            <c:extLst>
              <c:ext xmlns:c16="http://schemas.microsoft.com/office/drawing/2014/chart" uri="{C3380CC4-5D6E-409C-BE32-E72D297353CC}">
                <c16:uniqueId val="{00000005-9D05-4B46-B044-34B701F69302}"/>
              </c:ext>
            </c:extLst>
          </c:dPt>
          <c:dPt>
            <c:idx val="3"/>
            <c:bubble3D val="0"/>
            <c:spPr>
              <a:solidFill>
                <a:schemeClr val="accent4"/>
              </a:solidFill>
              <a:ln>
                <a:noFill/>
              </a:ln>
              <a:effectLst/>
            </c:spPr>
            <c:extLst>
              <c:ext xmlns:c16="http://schemas.microsoft.com/office/drawing/2014/chart" uri="{C3380CC4-5D6E-409C-BE32-E72D297353CC}">
                <c16:uniqueId val="{00000007-9D05-4B46-B044-34B701F69302}"/>
              </c:ext>
            </c:extLst>
          </c:dPt>
          <c:dPt>
            <c:idx val="4"/>
            <c:bubble3D val="0"/>
            <c:spPr>
              <a:solidFill>
                <a:schemeClr val="accent5"/>
              </a:solidFill>
              <a:ln>
                <a:noFill/>
              </a:ln>
              <a:effectLst/>
            </c:spPr>
            <c:extLst>
              <c:ext xmlns:c16="http://schemas.microsoft.com/office/drawing/2014/chart" uri="{C3380CC4-5D6E-409C-BE32-E72D297353CC}">
                <c16:uniqueId val="{00000009-9D05-4B46-B044-34B701F69302}"/>
              </c:ext>
            </c:extLst>
          </c:dPt>
          <c:cat>
            <c:strRef>
              <c:f>'Item Share'!$A$2:$A$7</c:f>
              <c:strCache>
                <c:ptCount val="5"/>
                <c:pt idx="0">
                  <c:v>Helmets</c:v>
                </c:pt>
                <c:pt idx="1">
                  <c:v>Uniforms</c:v>
                </c:pt>
                <c:pt idx="2">
                  <c:v>Cleats</c:v>
                </c:pt>
                <c:pt idx="3">
                  <c:v>Shoulder Pads</c:v>
                </c:pt>
                <c:pt idx="4">
                  <c:v>Gloves</c:v>
                </c:pt>
              </c:strCache>
            </c:strRef>
          </c:cat>
          <c:val>
            <c:numRef>
              <c:f>'Item Share'!$B$2:$B$7</c:f>
              <c:numCache>
                <c:formatCode>General</c:formatCode>
                <c:ptCount val="5"/>
                <c:pt idx="0">
                  <c:v>365762</c:v>
                </c:pt>
                <c:pt idx="1">
                  <c:v>499681</c:v>
                </c:pt>
                <c:pt idx="2">
                  <c:v>301305</c:v>
                </c:pt>
                <c:pt idx="3">
                  <c:v>124890</c:v>
                </c:pt>
                <c:pt idx="4">
                  <c:v>736953</c:v>
                </c:pt>
              </c:numCache>
            </c:numRef>
          </c:val>
          <c:extLst>
            <c:ext xmlns:c16="http://schemas.microsoft.com/office/drawing/2014/chart" uri="{C3380CC4-5D6E-409C-BE32-E72D297353CC}">
              <c16:uniqueId val="{00000000-D2A5-714F-97FB-094A057A93E9}"/>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[Football Revenue Visualization.xlsx]Customer Revenue!PivotTable8</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'Customer Revenue'!$B$1</c:f>
              <c:strCache>
                <c:ptCount val="1"/>
                <c:pt idx="0">
                  <c:v>Total</c:v>
                </c:pt>
              </c:strCache>
            </c:strRef>
          </c:tx>
          <c:spPr>
            <a:solidFill>
              <a:schemeClr val="accent1"/>
            </a:solidFill>
            <a:ln>
              <a:noFill/>
            </a:ln>
            <a:effectLst/>
          </c:spPr>
          <c:invertIfNegative val="0"/>
          <c:cat>
            <c:strRef>
              <c:f>'Customer Revenue'!$A$2:$A$22</c:f>
              <c:strCache>
                <c:ptCount val="20"/>
                <c:pt idx="0">
                  <c:v>Company T</c:v>
                </c:pt>
                <c:pt idx="1">
                  <c:v>Company O</c:v>
                </c:pt>
                <c:pt idx="2">
                  <c:v>Company L</c:v>
                </c:pt>
                <c:pt idx="3">
                  <c:v>Company R</c:v>
                </c:pt>
                <c:pt idx="4">
                  <c:v>Company K</c:v>
                </c:pt>
                <c:pt idx="5">
                  <c:v>Company F</c:v>
                </c:pt>
                <c:pt idx="6">
                  <c:v>Company G</c:v>
                </c:pt>
                <c:pt idx="7">
                  <c:v>Company P</c:v>
                </c:pt>
                <c:pt idx="8">
                  <c:v>Company C</c:v>
                </c:pt>
                <c:pt idx="9">
                  <c:v>Company A</c:v>
                </c:pt>
                <c:pt idx="10">
                  <c:v>Company H</c:v>
                </c:pt>
                <c:pt idx="11">
                  <c:v>Company Q</c:v>
                </c:pt>
                <c:pt idx="12">
                  <c:v>Company B</c:v>
                </c:pt>
                <c:pt idx="13">
                  <c:v>Company E</c:v>
                </c:pt>
                <c:pt idx="14">
                  <c:v>Company J</c:v>
                </c:pt>
                <c:pt idx="15">
                  <c:v>Company I</c:v>
                </c:pt>
                <c:pt idx="16">
                  <c:v>Company N</c:v>
                </c:pt>
                <c:pt idx="17">
                  <c:v>Company M</c:v>
                </c:pt>
                <c:pt idx="18">
                  <c:v>Company S</c:v>
                </c:pt>
                <c:pt idx="19">
                  <c:v>Company D</c:v>
                </c:pt>
              </c:strCache>
            </c:strRef>
          </c:cat>
          <c:val>
            <c:numRef>
              <c:f>'Customer Revenue'!$B$2:$B$22</c:f>
              <c:numCache>
                <c:formatCode>General</c:formatCode>
                <c:ptCount val="20"/>
                <c:pt idx="0">
                  <c:v>83691</c:v>
                </c:pt>
                <c:pt idx="1">
                  <c:v>83818</c:v>
                </c:pt>
                <c:pt idx="2">
                  <c:v>86272</c:v>
                </c:pt>
                <c:pt idx="3">
                  <c:v>89214</c:v>
                </c:pt>
                <c:pt idx="4">
                  <c:v>92806</c:v>
                </c:pt>
                <c:pt idx="5">
                  <c:v>93104</c:v>
                </c:pt>
                <c:pt idx="6">
                  <c:v>93876</c:v>
                </c:pt>
                <c:pt idx="7">
                  <c:v>94430</c:v>
                </c:pt>
                <c:pt idx="8">
                  <c:v>98397</c:v>
                </c:pt>
                <c:pt idx="9">
                  <c:v>98580</c:v>
                </c:pt>
                <c:pt idx="10">
                  <c:v>100909</c:v>
                </c:pt>
                <c:pt idx="11">
                  <c:v>105933</c:v>
                </c:pt>
                <c:pt idx="12">
                  <c:v>106107</c:v>
                </c:pt>
                <c:pt idx="13">
                  <c:v>106230</c:v>
                </c:pt>
                <c:pt idx="14">
                  <c:v>108239</c:v>
                </c:pt>
                <c:pt idx="15">
                  <c:v>111991</c:v>
                </c:pt>
                <c:pt idx="16">
                  <c:v>114447</c:v>
                </c:pt>
                <c:pt idx="17">
                  <c:v>115641</c:v>
                </c:pt>
                <c:pt idx="18">
                  <c:v>122085</c:v>
                </c:pt>
                <c:pt idx="19">
                  <c:v>122821</c:v>
                </c:pt>
              </c:numCache>
            </c:numRef>
          </c:val>
          <c:extLst>
            <c:ext xmlns:c16="http://schemas.microsoft.com/office/drawing/2014/chart" uri="{C3380CC4-5D6E-409C-BE32-E72D297353CC}">
              <c16:uniqueId val="{00000000-2251-D647-BE27-E9ECDF0EDD42}"/>
            </c:ext>
          </c:extLst>
        </c:ser>
        <c:dLbls>
          <c:showLegendKey val="0"/>
          <c:showVal val="0"/>
          <c:showCatName val="0"/>
          <c:showSerName val="0"/>
          <c:showPercent val="0"/>
          <c:showBubbleSize val="0"/>
        </c:dLbls>
        <c:gapWidth val="219"/>
        <c:axId val="1753167344"/>
        <c:axId val="1891799024"/>
      </c:barChart>
      <c:catAx>
        <c:axId val="17531673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1799024"/>
        <c:crosses val="autoZero"/>
        <c:auto val="1"/>
        <c:lblAlgn val="ctr"/>
        <c:lblOffset val="100"/>
        <c:noMultiLvlLbl val="0"/>
      </c:catAx>
      <c:valAx>
        <c:axId val="1891799024"/>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31673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[Football Revenue Visualization.xlsx]Sales Trend!PivotTable8</c:name>
    <c:fmtId val="2"/>
  </c:pivotSource>
  <c:chart>
    <c:autoTitleDeleted val="1"/>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
        <c:spPr>
          <a:ln w="31750" cap="sq">
            <a:solidFill>
              <a:schemeClr val="bg1">
                <a:lumMod val="95000"/>
              </a:schemeClr>
            </a:solidFill>
            <a:round/>
          </a:ln>
          <a:effectLst/>
        </c:spPr>
        <c:marker>
          <c:symbol val="circle"/>
          <c:size val="5"/>
          <c:spPr>
            <a:solidFill>
              <a:schemeClr val="bg2">
                <a:lumMod val="90000"/>
              </a:schemeClr>
            </a:solidFill>
            <a:ln w="12700">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Trend'!$B$1</c:f>
              <c:strCache>
                <c:ptCount val="1"/>
                <c:pt idx="0">
                  <c:v>Total</c:v>
                </c:pt>
              </c:strCache>
            </c:strRef>
          </c:tx>
          <c:spPr>
            <a:ln w="31750" cap="sq">
              <a:solidFill>
                <a:schemeClr val="bg1">
                  <a:lumMod val="95000"/>
                </a:schemeClr>
              </a:solidFill>
              <a:round/>
            </a:ln>
            <a:effectLst/>
          </c:spPr>
          <c:marker>
            <c:symbol val="circle"/>
            <c:size val="5"/>
            <c:spPr>
              <a:solidFill>
                <a:schemeClr val="bg2">
                  <a:lumMod val="90000"/>
                </a:schemeClr>
              </a:solidFill>
              <a:ln w="12700">
                <a:solidFill>
                  <a:schemeClr val="accent1"/>
                </a:solidFill>
              </a:ln>
              <a:effectLst/>
            </c:spPr>
          </c:marker>
          <c:cat>
            <c:multiLvlStrRef>
              <c:f>'Sales Trend'!$A$2:$A$26</c:f>
              <c:multiLvlStrCache>
                <c:ptCount val="22"/>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lvl>
                <c:lvl>
                  <c:pt idx="0">
                    <c:v>2018</c:v>
                  </c:pt>
                  <c:pt idx="12">
                    <c:v>2019</c:v>
                  </c:pt>
                </c:lvl>
              </c:multiLvlStrCache>
            </c:multiLvlStrRef>
          </c:cat>
          <c:val>
            <c:numRef>
              <c:f>'Sales Trend'!$B$2:$B$26</c:f>
              <c:numCache>
                <c:formatCode>General</c:formatCode>
                <c:ptCount val="22"/>
                <c:pt idx="0">
                  <c:v>92759</c:v>
                </c:pt>
                <c:pt idx="1">
                  <c:v>93096</c:v>
                </c:pt>
                <c:pt idx="2">
                  <c:v>103309</c:v>
                </c:pt>
                <c:pt idx="3">
                  <c:v>93392</c:v>
                </c:pt>
                <c:pt idx="4">
                  <c:v>118523</c:v>
                </c:pt>
                <c:pt idx="5">
                  <c:v>105113</c:v>
                </c:pt>
                <c:pt idx="6">
                  <c:v>86694</c:v>
                </c:pt>
                <c:pt idx="7">
                  <c:v>96143</c:v>
                </c:pt>
                <c:pt idx="8">
                  <c:v>89459</c:v>
                </c:pt>
                <c:pt idx="9">
                  <c:v>88891</c:v>
                </c:pt>
                <c:pt idx="10">
                  <c:v>99699</c:v>
                </c:pt>
                <c:pt idx="11">
                  <c:v>91073</c:v>
                </c:pt>
                <c:pt idx="12">
                  <c:v>84293</c:v>
                </c:pt>
                <c:pt idx="13">
                  <c:v>106033</c:v>
                </c:pt>
                <c:pt idx="14">
                  <c:v>127074</c:v>
                </c:pt>
                <c:pt idx="15">
                  <c:v>92400</c:v>
                </c:pt>
                <c:pt idx="16">
                  <c:v>91637</c:v>
                </c:pt>
                <c:pt idx="17">
                  <c:v>88012</c:v>
                </c:pt>
                <c:pt idx="18">
                  <c:v>71980</c:v>
                </c:pt>
                <c:pt idx="19">
                  <c:v>88838</c:v>
                </c:pt>
                <c:pt idx="20">
                  <c:v>82758</c:v>
                </c:pt>
                <c:pt idx="21">
                  <c:v>37415</c:v>
                </c:pt>
              </c:numCache>
            </c:numRef>
          </c:val>
          <c:smooth val="0"/>
          <c:extLst>
            <c:ext xmlns:c16="http://schemas.microsoft.com/office/drawing/2014/chart" uri="{C3380CC4-5D6E-409C-BE32-E72D297353CC}">
              <c16:uniqueId val="{00000003-EF1B-46E4-82B1-3A42378A307D}"/>
            </c:ext>
          </c:extLst>
        </c:ser>
        <c:dLbls>
          <c:showLegendKey val="0"/>
          <c:showVal val="0"/>
          <c:showCatName val="0"/>
          <c:showSerName val="0"/>
          <c:showPercent val="0"/>
          <c:showBubbleSize val="0"/>
        </c:dLbls>
        <c:marker val="1"/>
        <c:smooth val="0"/>
        <c:axId val="501112616"/>
        <c:axId val="501112944"/>
      </c:lineChart>
      <c:catAx>
        <c:axId val="501112616"/>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01112944"/>
        <c:crosses val="autoZero"/>
        <c:auto val="1"/>
        <c:lblAlgn val="ctr"/>
        <c:lblOffset val="100"/>
        <c:noMultiLvlLbl val="0"/>
      </c:catAx>
      <c:valAx>
        <c:axId val="501112944"/>
        <c:scaling>
          <c:orientation val="minMax"/>
        </c:scaling>
        <c:delete val="0"/>
        <c:axPos val="l"/>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01112616"/>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[Football Revenue Visualization.xlsx]Sales by Employee!PivotTable10</c:name>
    <c:fmtId val="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by Employee'!$B$1:$B$2</c:f>
              <c:strCache>
                <c:ptCount val="1"/>
                <c:pt idx="0">
                  <c:v>Dak Prescott</c:v>
                </c:pt>
              </c:strCache>
            </c:strRef>
          </c:tx>
          <c:spPr>
            <a:solidFill>
              <a:schemeClr val="accent1"/>
            </a:solidFill>
            <a:ln>
              <a:noFill/>
            </a:ln>
            <a:effectLst/>
          </c:spPr>
          <c:invertIfNegative val="0"/>
          <c:cat>
            <c:strRef>
              <c:f>'Sales by Employee'!$A$3:$A$5</c:f>
              <c:strCache>
                <c:ptCount val="2"/>
                <c:pt idx="0">
                  <c:v>2018</c:v>
                </c:pt>
                <c:pt idx="1">
                  <c:v>2019</c:v>
                </c:pt>
              </c:strCache>
            </c:strRef>
          </c:cat>
          <c:val>
            <c:numRef>
              <c:f>'Sales by Employee'!$B$3:$B$5</c:f>
              <c:numCache>
                <c:formatCode>General</c:formatCode>
                <c:ptCount val="2"/>
                <c:pt idx="0">
                  <c:v>176838</c:v>
                </c:pt>
                <c:pt idx="1">
                  <c:v>99493</c:v>
                </c:pt>
              </c:numCache>
            </c:numRef>
          </c:val>
          <c:extLst>
            <c:ext xmlns:c16="http://schemas.microsoft.com/office/drawing/2014/chart" uri="{C3380CC4-5D6E-409C-BE32-E72D297353CC}">
              <c16:uniqueId val="{00000000-B4E7-4994-BC80-20F46E6B52BA}"/>
            </c:ext>
          </c:extLst>
        </c:ser>
        <c:ser>
          <c:idx val="1"/>
          <c:order val="1"/>
          <c:tx>
            <c:strRef>
              <c:f>'Sales by Employee'!$C$1:$C$2</c:f>
              <c:strCache>
                <c:ptCount val="1"/>
                <c:pt idx="0">
                  <c:v>Danny White</c:v>
                </c:pt>
              </c:strCache>
            </c:strRef>
          </c:tx>
          <c:spPr>
            <a:solidFill>
              <a:schemeClr val="accent2"/>
            </a:solidFill>
            <a:ln>
              <a:noFill/>
            </a:ln>
            <a:effectLst/>
          </c:spPr>
          <c:invertIfNegative val="0"/>
          <c:cat>
            <c:strRef>
              <c:f>'Sales by Employee'!$A$3:$A$5</c:f>
              <c:strCache>
                <c:ptCount val="2"/>
                <c:pt idx="0">
                  <c:v>2018</c:v>
                </c:pt>
                <c:pt idx="1">
                  <c:v>2019</c:v>
                </c:pt>
              </c:strCache>
            </c:strRef>
          </c:cat>
          <c:val>
            <c:numRef>
              <c:f>'Sales by Employee'!$C$3:$C$5</c:f>
              <c:numCache>
                <c:formatCode>General</c:formatCode>
                <c:ptCount val="2"/>
                <c:pt idx="0">
                  <c:v>127145</c:v>
                </c:pt>
                <c:pt idx="1">
                  <c:v>114049</c:v>
                </c:pt>
              </c:numCache>
            </c:numRef>
          </c:val>
          <c:extLst>
            <c:ext xmlns:c16="http://schemas.microsoft.com/office/drawing/2014/chart" uri="{C3380CC4-5D6E-409C-BE32-E72D297353CC}">
              <c16:uniqueId val="{00000001-B4E7-4994-BC80-20F46E6B52BA}"/>
            </c:ext>
          </c:extLst>
        </c:ser>
        <c:ser>
          <c:idx val="2"/>
          <c:order val="2"/>
          <c:tx>
            <c:strRef>
              <c:f>'Sales by Employee'!$D$1:$D$2</c:f>
              <c:strCache>
                <c:ptCount val="1"/>
                <c:pt idx="0">
                  <c:v>Jason Garrett</c:v>
                </c:pt>
              </c:strCache>
            </c:strRef>
          </c:tx>
          <c:spPr>
            <a:solidFill>
              <a:schemeClr val="accent3"/>
            </a:solidFill>
            <a:ln>
              <a:noFill/>
            </a:ln>
            <a:effectLst/>
          </c:spPr>
          <c:invertIfNegative val="0"/>
          <c:cat>
            <c:strRef>
              <c:f>'Sales by Employee'!$A$3:$A$5</c:f>
              <c:strCache>
                <c:ptCount val="2"/>
                <c:pt idx="0">
                  <c:v>2018</c:v>
                </c:pt>
                <c:pt idx="1">
                  <c:v>2019</c:v>
                </c:pt>
              </c:strCache>
            </c:strRef>
          </c:cat>
          <c:val>
            <c:numRef>
              <c:f>'Sales by Employee'!$D$3:$D$5</c:f>
              <c:numCache>
                <c:formatCode>General</c:formatCode>
                <c:ptCount val="2"/>
                <c:pt idx="0">
                  <c:v>135455</c:v>
                </c:pt>
                <c:pt idx="1">
                  <c:v>120302</c:v>
                </c:pt>
              </c:numCache>
            </c:numRef>
          </c:val>
          <c:extLst>
            <c:ext xmlns:c16="http://schemas.microsoft.com/office/drawing/2014/chart" uri="{C3380CC4-5D6E-409C-BE32-E72D297353CC}">
              <c16:uniqueId val="{00000009-B4E7-4994-BC80-20F46E6B52BA}"/>
            </c:ext>
          </c:extLst>
        </c:ser>
        <c:ser>
          <c:idx val="3"/>
          <c:order val="3"/>
          <c:tx>
            <c:strRef>
              <c:f>'Sales by Employee'!$E$1:$E$2</c:f>
              <c:strCache>
                <c:ptCount val="1"/>
                <c:pt idx="0">
                  <c:v>Kellen Moore</c:v>
                </c:pt>
              </c:strCache>
            </c:strRef>
          </c:tx>
          <c:spPr>
            <a:solidFill>
              <a:schemeClr val="accent4"/>
            </a:solidFill>
            <a:ln>
              <a:noFill/>
            </a:ln>
            <a:effectLst/>
          </c:spPr>
          <c:invertIfNegative val="0"/>
          <c:cat>
            <c:strRef>
              <c:f>'Sales by Employee'!$A$3:$A$5</c:f>
              <c:strCache>
                <c:ptCount val="2"/>
                <c:pt idx="0">
                  <c:v>2018</c:v>
                </c:pt>
                <c:pt idx="1">
                  <c:v>2019</c:v>
                </c:pt>
              </c:strCache>
            </c:strRef>
          </c:cat>
          <c:val>
            <c:numRef>
              <c:f>'Sales by Employee'!$E$3:$E$5</c:f>
              <c:numCache>
                <c:formatCode>General</c:formatCode>
                <c:ptCount val="2"/>
                <c:pt idx="0">
                  <c:v>141614</c:v>
                </c:pt>
                <c:pt idx="1">
                  <c:v>134764</c:v>
                </c:pt>
              </c:numCache>
            </c:numRef>
          </c:val>
          <c:extLst>
            <c:ext xmlns:c16="http://schemas.microsoft.com/office/drawing/2014/chart" uri="{C3380CC4-5D6E-409C-BE32-E72D297353CC}">
              <c16:uniqueId val="{0000000A-B4E7-4994-BC80-20F46E6B52BA}"/>
            </c:ext>
          </c:extLst>
        </c:ser>
        <c:ser>
          <c:idx val="4"/>
          <c:order val="4"/>
          <c:tx>
            <c:strRef>
              <c:f>'Sales by Employee'!$F$1:$F$2</c:f>
              <c:strCache>
                <c:ptCount val="1"/>
                <c:pt idx="0">
                  <c:v>Quincy Carter</c:v>
                </c:pt>
              </c:strCache>
            </c:strRef>
          </c:tx>
          <c:spPr>
            <a:solidFill>
              <a:schemeClr val="accent5"/>
            </a:solidFill>
            <a:ln>
              <a:noFill/>
            </a:ln>
            <a:effectLst/>
          </c:spPr>
          <c:invertIfNegative val="0"/>
          <c:cat>
            <c:strRef>
              <c:f>'Sales by Employee'!$A$3:$A$5</c:f>
              <c:strCache>
                <c:ptCount val="2"/>
                <c:pt idx="0">
                  <c:v>2018</c:v>
                </c:pt>
                <c:pt idx="1">
                  <c:v>2019</c:v>
                </c:pt>
              </c:strCache>
            </c:strRef>
          </c:cat>
          <c:val>
            <c:numRef>
              <c:f>'Sales by Employee'!$F$3:$F$5</c:f>
              <c:numCache>
                <c:formatCode>General</c:formatCode>
                <c:ptCount val="2"/>
                <c:pt idx="0">
                  <c:v>126344</c:v>
                </c:pt>
                <c:pt idx="1">
                  <c:v>105444</c:v>
                </c:pt>
              </c:numCache>
            </c:numRef>
          </c:val>
          <c:extLst>
            <c:ext xmlns:c16="http://schemas.microsoft.com/office/drawing/2014/chart" uri="{C3380CC4-5D6E-409C-BE32-E72D297353CC}">
              <c16:uniqueId val="{0000000B-B4E7-4994-BC80-20F46E6B52BA}"/>
            </c:ext>
          </c:extLst>
        </c:ser>
        <c:ser>
          <c:idx val="5"/>
          <c:order val="5"/>
          <c:tx>
            <c:strRef>
              <c:f>'Sales by Employee'!$G$1:$G$2</c:f>
              <c:strCache>
                <c:ptCount val="1"/>
                <c:pt idx="0">
                  <c:v>Roger Staubach</c:v>
                </c:pt>
              </c:strCache>
            </c:strRef>
          </c:tx>
          <c:spPr>
            <a:solidFill>
              <a:schemeClr val="accent6"/>
            </a:solidFill>
            <a:ln>
              <a:noFill/>
            </a:ln>
            <a:effectLst/>
          </c:spPr>
          <c:invertIfNegative val="0"/>
          <c:cat>
            <c:strRef>
              <c:f>'Sales by Employee'!$A$3:$A$5</c:f>
              <c:strCache>
                <c:ptCount val="2"/>
                <c:pt idx="0">
                  <c:v>2018</c:v>
                </c:pt>
                <c:pt idx="1">
                  <c:v>2019</c:v>
                </c:pt>
              </c:strCache>
            </c:strRef>
          </c:cat>
          <c:val>
            <c:numRef>
              <c:f>'Sales by Employee'!$G$3:$G$5</c:f>
              <c:numCache>
                <c:formatCode>General</c:formatCode>
                <c:ptCount val="2"/>
                <c:pt idx="0">
                  <c:v>138437</c:v>
                </c:pt>
                <c:pt idx="1">
                  <c:v>105244</c:v>
                </c:pt>
              </c:numCache>
            </c:numRef>
          </c:val>
          <c:extLst>
            <c:ext xmlns:c16="http://schemas.microsoft.com/office/drawing/2014/chart" uri="{C3380CC4-5D6E-409C-BE32-E72D297353CC}">
              <c16:uniqueId val="{0000000C-B4E7-4994-BC80-20F46E6B52BA}"/>
            </c:ext>
          </c:extLst>
        </c:ser>
        <c:ser>
          <c:idx val="6"/>
          <c:order val="6"/>
          <c:tx>
            <c:strRef>
              <c:f>'Sales by Employee'!$H$1:$H$2</c:f>
              <c:strCache>
                <c:ptCount val="1"/>
                <c:pt idx="0">
                  <c:v>Tony Romo</c:v>
                </c:pt>
              </c:strCache>
            </c:strRef>
          </c:tx>
          <c:spPr>
            <a:solidFill>
              <a:schemeClr val="accent1">
                <a:lumMod val="60000"/>
              </a:schemeClr>
            </a:solidFill>
            <a:ln>
              <a:noFill/>
            </a:ln>
            <a:effectLst/>
          </c:spPr>
          <c:invertIfNegative val="0"/>
          <c:cat>
            <c:strRef>
              <c:f>'Sales by Employee'!$A$3:$A$5</c:f>
              <c:strCache>
                <c:ptCount val="2"/>
                <c:pt idx="0">
                  <c:v>2018</c:v>
                </c:pt>
                <c:pt idx="1">
                  <c:v>2019</c:v>
                </c:pt>
              </c:strCache>
            </c:strRef>
          </c:cat>
          <c:val>
            <c:numRef>
              <c:f>'Sales by Employee'!$H$3:$H$5</c:f>
              <c:numCache>
                <c:formatCode>General</c:formatCode>
                <c:ptCount val="2"/>
                <c:pt idx="0">
                  <c:v>155111</c:v>
                </c:pt>
                <c:pt idx="1">
                  <c:v>96679</c:v>
                </c:pt>
              </c:numCache>
            </c:numRef>
          </c:val>
          <c:extLst>
            <c:ext xmlns:c16="http://schemas.microsoft.com/office/drawing/2014/chart" uri="{C3380CC4-5D6E-409C-BE32-E72D297353CC}">
              <c16:uniqueId val="{0000000D-B4E7-4994-BC80-20F46E6B52BA}"/>
            </c:ext>
          </c:extLst>
        </c:ser>
        <c:ser>
          <c:idx val="7"/>
          <c:order val="7"/>
          <c:tx>
            <c:strRef>
              <c:f>'Sales by Employee'!$I$1:$I$2</c:f>
              <c:strCache>
                <c:ptCount val="1"/>
                <c:pt idx="0">
                  <c:v>Troy Aikman</c:v>
                </c:pt>
              </c:strCache>
            </c:strRef>
          </c:tx>
          <c:spPr>
            <a:solidFill>
              <a:schemeClr val="accent2">
                <a:lumMod val="60000"/>
              </a:schemeClr>
            </a:solidFill>
            <a:ln>
              <a:noFill/>
            </a:ln>
            <a:effectLst/>
          </c:spPr>
          <c:invertIfNegative val="0"/>
          <c:cat>
            <c:strRef>
              <c:f>'Sales by Employee'!$A$3:$A$5</c:f>
              <c:strCache>
                <c:ptCount val="2"/>
                <c:pt idx="0">
                  <c:v>2018</c:v>
                </c:pt>
                <c:pt idx="1">
                  <c:v>2019</c:v>
                </c:pt>
              </c:strCache>
            </c:strRef>
          </c:cat>
          <c:val>
            <c:numRef>
              <c:f>'Sales by Employee'!$I$3:$I$5</c:f>
              <c:numCache>
                <c:formatCode>General</c:formatCode>
                <c:ptCount val="2"/>
                <c:pt idx="0">
                  <c:v>157207</c:v>
                </c:pt>
                <c:pt idx="1">
                  <c:v>94465</c:v>
                </c:pt>
              </c:numCache>
            </c:numRef>
          </c:val>
          <c:extLst>
            <c:ext xmlns:c16="http://schemas.microsoft.com/office/drawing/2014/chart" uri="{C3380CC4-5D6E-409C-BE32-E72D297353CC}">
              <c16:uniqueId val="{0000000E-B4E7-4994-BC80-20F46E6B52BA}"/>
            </c:ext>
          </c:extLst>
        </c:ser>
        <c:dLbls>
          <c:showLegendKey val="0"/>
          <c:showVal val="0"/>
          <c:showCatName val="0"/>
          <c:showSerName val="0"/>
          <c:showPercent val="0"/>
          <c:showBubbleSize val="0"/>
        </c:dLbls>
        <c:gapWidth val="219"/>
        <c:overlap val="-27"/>
        <c:axId val="892912688"/>
        <c:axId val="892908096"/>
      </c:barChart>
      <c:catAx>
        <c:axId val="892912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crossAx val="892908096"/>
        <c:crosses val="autoZero"/>
        <c:auto val="1"/>
        <c:lblAlgn val="ctr"/>
        <c:lblOffset val="100"/>
        <c:noMultiLvlLbl val="0"/>
      </c:catAx>
      <c:valAx>
        <c:axId val="892908096"/>
        <c:scaling>
          <c:orientation val="minMax"/>
        </c:scaling>
        <c:delete val="0"/>
        <c:axPos val="l"/>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crossAx val="8929126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[Football Revenue Visualization.xlsx]Item Share!PivotTable7</c:name>
    <c:fmtId val="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pivotFmt>
      <c:pivotFmt>
        <c:idx val="11"/>
        <c:spPr>
          <a:solidFill>
            <a:schemeClr val="accent1"/>
          </a:solidFill>
          <a:ln>
            <a:noFill/>
          </a:ln>
          <a:effectLst/>
        </c:spPr>
      </c:pivotFmt>
      <c:pivotFmt>
        <c:idx val="12"/>
        <c:spPr>
          <a:solidFill>
            <a:schemeClr val="accent1"/>
          </a:solidFill>
          <a:ln>
            <a:noFill/>
          </a:ln>
          <a:effectLst/>
        </c:spPr>
        <c:marker>
          <c:symbol val="none"/>
        </c:marker>
        <c:dLbl>
          <c:idx val="0"/>
          <c:spPr>
            <a:solidFill>
              <a:schemeClr val="bg1">
                <a:alpha val="42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3"/>
        <c:spPr>
          <a:solidFill>
            <a:schemeClr val="bg1">
              <a:lumMod val="95000"/>
            </a:schemeClr>
          </a:solidFill>
          <a:ln>
            <a:noFill/>
          </a:ln>
          <a:effectLst/>
        </c:spPr>
      </c:pivotFmt>
      <c:pivotFmt>
        <c:idx val="14"/>
        <c:spPr>
          <a:solidFill>
            <a:srgbClr val="FF0000"/>
          </a:solidFill>
          <a:ln>
            <a:noFill/>
          </a:ln>
          <a:effectLst/>
        </c:spPr>
      </c:pivotFmt>
      <c:pivotFmt>
        <c:idx val="15"/>
        <c:spPr>
          <a:solidFill>
            <a:schemeClr val="bg1">
              <a:lumMod val="75000"/>
            </a:schemeClr>
          </a:solidFill>
          <a:ln>
            <a:noFill/>
          </a:ln>
          <a:effectLst/>
        </c:spPr>
      </c:pivotFmt>
      <c:pivotFmt>
        <c:idx val="16"/>
        <c:spPr>
          <a:solidFill>
            <a:srgbClr val="92D050"/>
          </a:solidFill>
          <a:ln>
            <a:noFill/>
          </a:ln>
          <a:effectLst/>
        </c:spPr>
      </c:pivotFmt>
      <c:pivotFmt>
        <c:idx val="17"/>
        <c:spPr>
          <a:solidFill>
            <a:srgbClr val="7030A0"/>
          </a:solidFill>
          <a:ln>
            <a:noFill/>
          </a:ln>
          <a:effectLst/>
        </c:spPr>
      </c:pivotFmt>
    </c:pivotFmts>
    <c:plotArea>
      <c:layout/>
      <c:doughnutChart>
        <c:varyColors val="1"/>
        <c:ser>
          <c:idx val="0"/>
          <c:order val="0"/>
          <c:tx>
            <c:strRef>
              <c:f>'Item Share'!$B$1</c:f>
              <c:strCache>
                <c:ptCount val="1"/>
                <c:pt idx="0">
                  <c:v>Total</c:v>
                </c:pt>
              </c:strCache>
            </c:strRef>
          </c:tx>
          <c:dPt>
            <c:idx val="0"/>
            <c:bubble3D val="0"/>
            <c:spPr>
              <a:solidFill>
                <a:schemeClr val="bg1">
                  <a:lumMod val="95000"/>
                </a:schemeClr>
              </a:solidFill>
              <a:ln>
                <a:noFill/>
              </a:ln>
              <a:effectLst/>
            </c:spPr>
            <c:extLst>
              <c:ext xmlns:c16="http://schemas.microsoft.com/office/drawing/2014/chart" uri="{C3380CC4-5D6E-409C-BE32-E72D297353CC}">
                <c16:uniqueId val="{00000001-67F9-4687-9AA7-D21A21DF7C4B}"/>
              </c:ext>
            </c:extLst>
          </c:dPt>
          <c:dPt>
            <c:idx val="1"/>
            <c:bubble3D val="0"/>
            <c:spPr>
              <a:solidFill>
                <a:srgbClr val="FF0000"/>
              </a:solidFill>
              <a:ln>
                <a:noFill/>
              </a:ln>
              <a:effectLst/>
            </c:spPr>
            <c:extLst>
              <c:ext xmlns:c16="http://schemas.microsoft.com/office/drawing/2014/chart" uri="{C3380CC4-5D6E-409C-BE32-E72D297353CC}">
                <c16:uniqueId val="{00000003-67F9-4687-9AA7-D21A21DF7C4B}"/>
              </c:ext>
            </c:extLst>
          </c:dPt>
          <c:dPt>
            <c:idx val="2"/>
            <c:bubble3D val="0"/>
            <c:spPr>
              <a:solidFill>
                <a:schemeClr val="bg1">
                  <a:lumMod val="75000"/>
                </a:schemeClr>
              </a:solidFill>
              <a:ln>
                <a:noFill/>
              </a:ln>
              <a:effectLst/>
            </c:spPr>
            <c:extLst>
              <c:ext xmlns:c16="http://schemas.microsoft.com/office/drawing/2014/chart" uri="{C3380CC4-5D6E-409C-BE32-E72D297353CC}">
                <c16:uniqueId val="{00000005-67F9-4687-9AA7-D21A21DF7C4B}"/>
              </c:ext>
            </c:extLst>
          </c:dPt>
          <c:dPt>
            <c:idx val="3"/>
            <c:bubble3D val="0"/>
            <c:spPr>
              <a:solidFill>
                <a:srgbClr val="92D050"/>
              </a:solidFill>
              <a:ln>
                <a:noFill/>
              </a:ln>
              <a:effectLst/>
            </c:spPr>
            <c:extLst>
              <c:ext xmlns:c16="http://schemas.microsoft.com/office/drawing/2014/chart" uri="{C3380CC4-5D6E-409C-BE32-E72D297353CC}">
                <c16:uniqueId val="{00000007-67F9-4687-9AA7-D21A21DF7C4B}"/>
              </c:ext>
            </c:extLst>
          </c:dPt>
          <c:dPt>
            <c:idx val="4"/>
            <c:bubble3D val="0"/>
            <c:spPr>
              <a:solidFill>
                <a:srgbClr val="7030A0"/>
              </a:solidFill>
              <a:ln>
                <a:noFill/>
              </a:ln>
              <a:effectLst/>
            </c:spPr>
            <c:extLst>
              <c:ext xmlns:c16="http://schemas.microsoft.com/office/drawing/2014/chart" uri="{C3380CC4-5D6E-409C-BE32-E72D297353CC}">
                <c16:uniqueId val="{00000009-67F9-4687-9AA7-D21A21DF7C4B}"/>
              </c:ext>
            </c:extLst>
          </c:dPt>
          <c:dLbls>
            <c:spPr>
              <a:solidFill>
                <a:schemeClr val="bg1">
                  <a:alpha val="42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'Item Share'!$A$2:$A$7</c:f>
              <c:strCache>
                <c:ptCount val="5"/>
                <c:pt idx="0">
                  <c:v>Helmets</c:v>
                </c:pt>
                <c:pt idx="1">
                  <c:v>Uniforms</c:v>
                </c:pt>
                <c:pt idx="2">
                  <c:v>Cleats</c:v>
                </c:pt>
                <c:pt idx="3">
                  <c:v>Shoulder Pads</c:v>
                </c:pt>
                <c:pt idx="4">
                  <c:v>Gloves</c:v>
                </c:pt>
              </c:strCache>
            </c:strRef>
          </c:cat>
          <c:val>
            <c:numRef>
              <c:f>'Item Share'!$B$2:$B$7</c:f>
              <c:numCache>
                <c:formatCode>General</c:formatCode>
                <c:ptCount val="5"/>
                <c:pt idx="0">
                  <c:v>365762</c:v>
                </c:pt>
                <c:pt idx="1">
                  <c:v>499681</c:v>
                </c:pt>
                <c:pt idx="2">
                  <c:v>301305</c:v>
                </c:pt>
                <c:pt idx="3">
                  <c:v>124890</c:v>
                </c:pt>
                <c:pt idx="4">
                  <c:v>736953</c:v>
                </c:pt>
              </c:numCache>
            </c:numRef>
          </c:val>
          <c:extLst>
            <c:ext xmlns:c16="http://schemas.microsoft.com/office/drawing/2014/chart" uri="{C3380CC4-5D6E-409C-BE32-E72D297353CC}">
              <c16:uniqueId val="{0000000A-67F9-4687-9AA7-D21A21DF7C4B}"/>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[Football Revenue Visualization.xlsx]Customer Revenue!PivotTable8</c:name>
    <c:fmtId val="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bg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'Customer Revenue'!$B$1</c:f>
              <c:strCache>
                <c:ptCount val="1"/>
                <c:pt idx="0">
                  <c:v>Total</c:v>
                </c:pt>
              </c:strCache>
            </c:strRef>
          </c:tx>
          <c:spPr>
            <a:solidFill>
              <a:schemeClr val="bg1"/>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'Customer Revenue'!$A$2:$A$22</c:f>
              <c:strCache>
                <c:ptCount val="20"/>
                <c:pt idx="0">
                  <c:v>Company T</c:v>
                </c:pt>
                <c:pt idx="1">
                  <c:v>Company O</c:v>
                </c:pt>
                <c:pt idx="2">
                  <c:v>Company L</c:v>
                </c:pt>
                <c:pt idx="3">
                  <c:v>Company R</c:v>
                </c:pt>
                <c:pt idx="4">
                  <c:v>Company K</c:v>
                </c:pt>
                <c:pt idx="5">
                  <c:v>Company F</c:v>
                </c:pt>
                <c:pt idx="6">
                  <c:v>Company G</c:v>
                </c:pt>
                <c:pt idx="7">
                  <c:v>Company P</c:v>
                </c:pt>
                <c:pt idx="8">
                  <c:v>Company C</c:v>
                </c:pt>
                <c:pt idx="9">
                  <c:v>Company A</c:v>
                </c:pt>
                <c:pt idx="10">
                  <c:v>Company H</c:v>
                </c:pt>
                <c:pt idx="11">
                  <c:v>Company Q</c:v>
                </c:pt>
                <c:pt idx="12">
                  <c:v>Company B</c:v>
                </c:pt>
                <c:pt idx="13">
                  <c:v>Company E</c:v>
                </c:pt>
                <c:pt idx="14">
                  <c:v>Company J</c:v>
                </c:pt>
                <c:pt idx="15">
                  <c:v>Company I</c:v>
                </c:pt>
                <c:pt idx="16">
                  <c:v>Company N</c:v>
                </c:pt>
                <c:pt idx="17">
                  <c:v>Company M</c:v>
                </c:pt>
                <c:pt idx="18">
                  <c:v>Company S</c:v>
                </c:pt>
                <c:pt idx="19">
                  <c:v>Company D</c:v>
                </c:pt>
              </c:strCache>
            </c:strRef>
          </c:cat>
          <c:val>
            <c:numRef>
              <c:f>'Customer Revenue'!$B$2:$B$22</c:f>
              <c:numCache>
                <c:formatCode>General</c:formatCode>
                <c:ptCount val="20"/>
                <c:pt idx="0">
                  <c:v>83691</c:v>
                </c:pt>
                <c:pt idx="1">
                  <c:v>83818</c:v>
                </c:pt>
                <c:pt idx="2">
                  <c:v>86272</c:v>
                </c:pt>
                <c:pt idx="3">
                  <c:v>89214</c:v>
                </c:pt>
                <c:pt idx="4">
                  <c:v>92806</c:v>
                </c:pt>
                <c:pt idx="5">
                  <c:v>93104</c:v>
                </c:pt>
                <c:pt idx="6">
                  <c:v>93876</c:v>
                </c:pt>
                <c:pt idx="7">
                  <c:v>94430</c:v>
                </c:pt>
                <c:pt idx="8">
                  <c:v>98397</c:v>
                </c:pt>
                <c:pt idx="9">
                  <c:v>98580</c:v>
                </c:pt>
                <c:pt idx="10">
                  <c:v>100909</c:v>
                </c:pt>
                <c:pt idx="11">
                  <c:v>105933</c:v>
                </c:pt>
                <c:pt idx="12">
                  <c:v>106107</c:v>
                </c:pt>
                <c:pt idx="13">
                  <c:v>106230</c:v>
                </c:pt>
                <c:pt idx="14">
                  <c:v>108239</c:v>
                </c:pt>
                <c:pt idx="15">
                  <c:v>111991</c:v>
                </c:pt>
                <c:pt idx="16">
                  <c:v>114447</c:v>
                </c:pt>
                <c:pt idx="17">
                  <c:v>115641</c:v>
                </c:pt>
                <c:pt idx="18">
                  <c:v>122085</c:v>
                </c:pt>
                <c:pt idx="19">
                  <c:v>122821</c:v>
                </c:pt>
              </c:numCache>
            </c:numRef>
          </c:val>
          <c:extLst>
            <c:ext xmlns:c16="http://schemas.microsoft.com/office/drawing/2014/chart" uri="{C3380CC4-5D6E-409C-BE32-E72D297353CC}">
              <c16:uniqueId val="{00000000-FB69-4766-9CD3-479D0098EFB7}"/>
            </c:ext>
          </c:extLst>
        </c:ser>
        <c:dLbls>
          <c:dLblPos val="outEnd"/>
          <c:showLegendKey val="0"/>
          <c:showVal val="1"/>
          <c:showCatName val="0"/>
          <c:showSerName val="0"/>
          <c:showPercent val="0"/>
          <c:showBubbleSize val="0"/>
        </c:dLbls>
        <c:gapWidth val="104"/>
        <c:axId val="1753167344"/>
        <c:axId val="1891799024"/>
      </c:barChart>
      <c:catAx>
        <c:axId val="17531673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crossAx val="1891799024"/>
        <c:crosses val="autoZero"/>
        <c:auto val="1"/>
        <c:lblAlgn val="ctr"/>
        <c:lblOffset val="100"/>
        <c:noMultiLvlLbl val="0"/>
      </c:catAx>
      <c:valAx>
        <c:axId val="1891799024"/>
        <c:scaling>
          <c:orientation val="minMax"/>
        </c:scaling>
        <c:delete val="1"/>
        <c:axPos val="b"/>
        <c:numFmt formatCode="&quot;$&quot;#,##0" sourceLinked="0"/>
        <c:majorTickMark val="none"/>
        <c:minorTickMark val="none"/>
        <c:tickLblPos val="nextTo"/>
        <c:crossAx val="17531673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 dir="row">_xlchart.v5.2</cx:f>
        <cx:nf dir="row">_xlchart.v5.0</cx:nf>
      </cx:strDim>
      <cx:numDim type="colorVal">
        <cx:f dir="row">_xlchart.v5.3</cx:f>
        <cx:nf dir="row">_xlchart.v5.1</cx:nf>
      </cx:numDim>
    </cx:data>
  </cx:chartData>
  <cx:chart>
    <cx:title pos="t" align="ctr" overlay="0"/>
    <cx:plotArea>
      <cx:plotAreaRegion>
        <cx:series layoutId="regionMap" uniqueId="{1901F4BD-DB47-4201-B09B-F6AA6AAB2D80}">
          <cx:tx>
            <cx:txData>
              <cx:f>_xlchart.v5.1</cx:f>
              <cx:v>Revenue</cx:v>
            </cx:txData>
          </cx:tx>
          <cx:dataId val="0"/>
          <cx:layoutPr>
            <cx:geography cultureLanguage="en-US" cultureRegion="US" attribution="Powered by Bing">
              <cx:geoCache provider="{E9337A44-BEBE-4D9F-B70C-5C5E7DAFC167}">
                <cx:binary>1Hppk5w4l+5fcfjzxY1AC0xMT8QIyIXMKpfLLi/9hSjbZRASAiQhll8/J9Pu9nJ73pk3YiLunYyK
U1oQSDrSOc9Z/vXT8i+f1NOjebZ0Stt/+bT8/rxxbviX336zn5qn7tG+6MQn09v+i3vxqe9+6798
EZ+efvtsHmeh69+iEOHfPjWPxj0tz//tX+Ft9VN/7j89OtHrV9OTWe+f7KSc/Qd9f9v17PFzJ3Qu
rDPik0O/P/93I7ZePz5/9qSdcOubdXj6/flPDz1/9tuvr/q/PvtMwczc9BnGxvhFlMZRlCCcXn/s
+TPV6/pbd4AQekEpJiklNLz80J/fvn3sYPx/Y0LX6Tx+/myerIUFXf//MPCn2UP7H8+ffeon7S6b
VsP+/f78QQv39PnZa/fonuzzZ8L22dcHsv6yhIfX1zX/9vO2/9u//tIAu/BLyw+c+XXL/quu/2KK
P3Lnp8X8s9xJX5AwJpSy+G+5k6YvQpTEYZSir/30Z+78snP/+bT+nke/DP9pJf9/suWnwwT35c3T
8ghH5seF//TIP8sP9ALTOMEJQtfLcLkNP94W4Eccx1HKWPSVH8mf3/56W/7L6fw9H74N+2nmsLb3
/ytuyk+zBpZkj0p86Y0W/5NSjL2ICKYUrsHf8gWh9AVFLGJp+E3M/cyX/96c/p45P479aa2w1H//
X8mh26f52c3TIj71f+7S/4iewRGKGcJf1UgY/3xzUEhfoDCJ0zD5RcP892bz97z5cewvvLm9+X/D
m/9cB/2lpvNH91hc9fsPaugf916XD6Djl6H/SPB9lYnHz78/B9WfgNr/CzdcXvJt5Fexdeznvy7r
DwOeHq37/XmQhi8QYcDZBMeMPH82P31tpi8ojiiiEUMpiwA/PH+me+Oa35/jGNQaRQnDcZJSGIef
P7P9dO0KX8SUpSQJaZJgdhn159ruerXWvf5rI77Vn+mpu+uFdhZWwlJ41fD1wctMSZjGMcExjWKc
hhED6Qz9nx7vAbZdnv8/a+ec10wk5RjLd4tD3JmGFFYH2TSmfRZW7dskWsU5CezZis2emoH4jK3R
Y9DGogjGVe2rob+p282fh+SPZlznY5y3VooHsXV8GtSXdZ3EYV3Tzwv7w5kAnbBi2bT64MCkiN7E
4VYsQxKfhtCchV/D22l+qEwoj52WZjfN6k0UhvGrlQ3nwC7lOsy6FLUQGdXBvKe6Sks5J6/xkGyZ
cSzOZbePapOca8N4ZfxyJIOsd/EUDJxU2O1qExdBz7psQEwctWQ2V4q+a9I2fNlHXcRVrIqhrbdb
wlDe0mrm1YDjV6OmT4yqNLONfxLEqWIz5CxStxxxYh/GZat3TNmJx1XXcNzHwQnj9TDN7sMs4uBW
TCb3c9RkZK72lUbLgwzabIjxTYSn7mOc0lNvxaHut/XVUunwiCZ3TGI1ZqyTW171Ubuv1qREzoe7
2rOeG8KOyTioXAVVyNHwct4KLXCbjekicp80PF6JOJmBbXkyRxHvh3U7GRkfsDqurs6XEdn9Qg5p
w2wRi6ZI5SDypFk/0kBF53VKw4LNsuLxom+xn9B+oSpbjP4DG/uwRmIqpgrvrWq6ParI51F3U2YV
tWU1tCqbo5Xx1LNuv86SHnt556yJyonGc4G2+6lDY2n7oqVrxBFJ2r0S7BQ3RRT5MEuXOSmY8zUf
MP4Sx/oUV7M76cCc2yVIz9Wc7Ohb6XS939LlRi0ByzbVfMTz6HMThSX2MipdTW4x6budJmI5iP4p
gOllUx3KnVy6YB+20wfN5jkX29oV3s050hU5RhE6zWOoj5bVqmhjo7OlUS7fiI13gpLMe/ZZ96Qt
GI5mHtbVZ0TFfIilxZmsE5FLsYrcIeGyIWCviPZ15ufRcVITtEuo/0OHzXJQ2N3IeutPVUV43M/u
2AX9kbA6PW0RLdaVJ31fvevXl0Nt61e0PcQ+zVFj+lLCAduPCOdkSN6TIN5Oq0lyH0TVsYuGV8b4
+Mb3sz+36As2i7ppgqkqiG7CzARVn1tt+cCwOVE06xPcuCVvTXjq8DAdh9To3DnxbqJDk2FJcdaw
jp7D/lOwWLNPffehXt3MWaK2PDJxU9o0A+hHbsOoOptgaPNajBWcuvVDnHTJXjk0ZwEJXs4dZnC1
HU8UX9smPHZJmE8ev9YK65sOdTVPKJ0POqU7OmDLyaplhhPHdqiuslTKKXOrJQfixt3C1EdNPd6r
SdWZmFW9T1v53inMK+Zv64VM2fqHUCLdWS152iT3ZgbBhdaV8m0MeZSIE7FVwMcKTk2r/0AbEYe5
rRfedHHeRZEqwt6+UtH2BVdhnsjuVAtfTOmS5IKETwmtj7QPSBZVQ5VX63hY2u4TzDvJa8mOQy9W
rkdrikTHnLC+P21ky/p5XfJ+ss3eiQ8LjbmsbFDYzgMDt6RYwuahA6HN6eq6jKh+5soNghs7rNm9
6fHIt2qSOaGLvA3u69HtmNbiGA3qJbaz302EfvJNs2UKtXVR0VHvyDQQvsopOlrXb5lTUcNpe2cs
9UWq5FDgud5rR8e8I0k20yA5tPglTY3LWomazPd1mE2VbIs1aHbpuFWZ694Pm5E7UFRj1rVC83Dx
HI/b2UZ6zlW/bUWwfiY1lfkiq4RHdb3r8JrkKzV/0AXOD15glaNjQ2Y39q57WtJZ7aU229G4Lpfh
wBvRr+dUxHM+Cf2pX9JzWDF5K6dg5Q65IA991fBqOooGptz7uebY9OlRdxHjY0SG3RQ8bWlEd2Jp
Rt4vocnj+UmyOc3WJbXcirh+Czp35xZxt5lU5KFDJm/X9dy2Dcgk3X3ENHgIwuqEZpujmmyc1pHP
XODfjctUBGGaGdRWpTKIFTqNTo2y9eu08/ej12S3LbEpYkxk4acx3i2NZzxZ2Ou1Cu0u6YM2ZzaM
XspM+bdrnFTl1DqW2Ygt+bzSgdsBrfvK4u42ZE5ncTSQAlsbZjXTtujxdldJ44p0Gs+osnB8wGzm
W8vWO4m6Hg67gbvRbmcHKINXNUvLBIuOSyMdXwYS51GqTMbGAGU4HaN9E7kD3oZDL6ZjsNZdHqbJ
lo/WG66byWSpbV3p3ZZTT7bbmA5j7mkX5UM/nUQ1g05IlmGXBuohWROVBX58CMMV5Ultm4L5ZeR2
XXw+hRGc8CiouNtg38yGJCe+V7e4X0H4Vm43U3MjpuHc0RqfYmNMVkf2TC1cE7L07ctZuT2t49tt
SOcyCmxuGyFPWnR1EYmDr5jiNHCoWFKtOGj2sVxmvcfDYkCj98EuQXO+tDMFjby5jPbNKxEynVus
cxmM44m57pCOYuaLmNoiMSzdo0nsAxWILNUITm47uCNpQAGLrs+WFMNBSGbHmyi5mQYcHczrQAzB
oYnjga+iflOxZshBw497Wg0+m5ulP5jJg8qVXBGKzqQaNW/altzgwWNg/W4cguXcERVy5clxkj0p
6Gz8ZZbdSysABqSS5MG4r2sVvE5EUx9DlzAeBLTmdNrUebLrfh3rOidqDbNxGRkIINSVTVt1ZaJU
O712GxyAeogO9cbQlnllDK/rleTVQG1eNW7jBg9jOZnkc+TWIPfRsZbNWF5bryVs17Fk0ZSxcNGF
sv71wqqtTKZ14WPPZjhlAS2HiEYZaVqZdXDMSjrEf7RyNbzVfuHxEHMDQuwQuvBAwmktr2RTEyoI
Th9lN9uiJv5TsFUjyDBf92XYXbitQsGxGPqyI9t0qEiQ0wUNOW5qlTGRLgBFpT61UTLsnU0ixUfs
YsUlAz0giRdZIF0W1sFaIOc+OsDgvJZ98HWSi54NXEfqsr4SuFwm0mSLlyGP7YPp6K6qbVjWgXmo
pJO7dlJjmZBkKFFqz22/1vtrrR6Sc7T5YNfGcBBXMY3ltRSZ4FvpWr2SDgPkGkR6mNBsyiuxf5XW
KA6Ooi6Mr8SpSZa+7NP7uArb01hV8uhBnugpQRnRss10S+uiJ2HHHeDXHcLD3XW6M4uTfSPrA92q
vlR19I3Es2sV/16ndcOKuqLvlnXTJVaJLv1QK32oLtd+EcZzA7YM6Fbjj63RZm+DER70BtquRYth
e2Wolux63kL0Dnk0HhPUwas8CtbsWlTESj5uY5Jf2SqTWMMuTrXiX+m1AeH+bqOhynS0fKhH2gPO
BHItfSdxKobSRLAxOOxyGm0937Z5zSLmhzL2eCjJhVyrZpVP4WDH4nuTHIzkOJ0AZ2k9fN0bct2W
617ZiJxJJKpd9EYbt5UNMbisNkx5srUatFTUnK7EXko2+TJOuuXN3K+gz/DAZQ02Sq9HXy5+yRIA
O4cqZL78TlIj5zJUrN/JdHvogiEoh6YJSjVfzpyA+zkGlm/BZMsrSTwzRUjtkwq3Ocy2edz2jWWH
AHBHWQXhN5J8L2k8KR5uES6WwH1wDRvLK2FIg7hM6LgD4Aiyb7IjSPV04+0IK6Viuq2MqfcL3qaO
V9bcp2xed9dOf7ns8bg0mRuXKMP1ZhWf1OJ42HcAyC/Sg15EhLl87VpCazIofq17V78VyVzvrky5
8uLKKC/jbkc1e23jtlO8akHkjDTdMYHo/npKfzm/dp7BprLtkn3vYClYWT49RtOot+x6kBeQGorj
dbQHA4AguW4I6PEf9ytdBq94107NEcyJr1twXeV1vVhEW/l95SC29S4xzbFbfT540+ZNGH/uVeJ5
s2h8YA69QmARM5x0OYkMYO849cAD/MHWdZZEnhbOtbt17R8CPYmsTTTi0bYtPE3cUwhcSazli5rX
90ZKELBJnXKtlQA9nsa5WZ28+U6W1KCMIXGyZOUpVlNBt1Ry0x9C1i9ZJMi9b5Imn9KbMRhvo7q6
MxRst6ABRY+nsm6R4EFEj9ji+971r0e8A405gS22RZxJAO+ok7st1TeLv2m1/oQYehvWyHMVSLD8
ZvGuC9+2jVy5Sob3tdfvI1bRrI3hCqCuvTWNVoceL69Ck5F+bHfz0p1FPY+8C6MYoEX8brJgeRpA
7xzQzm5iTsB+Ebmr1XSYqxWgD/Nv2iEaTrVxNy6ek0OtmocRrSy/ANUQS5SFUrAjCkG/1qE7TgnT
exRHGVqXu7RL3rRxF2bgiDglHwPwExRr1x3WKZnvyZQA+kp8aTG+UebTEr1KtvtBKbGrmkDzsZPn
hiwfwSDpMhEEt8FUSx7hruU1Bms9SUbwRHQjpxWrwecQAMfM67YmL7W6WxP5uVrFxoe1AQGq6kc7
AVgJ1nDJwkmeE7Ik2cL8gbTDfWKO6cXUiyqdoYT2sF3uTrIOcMISbxx3qqjm7mbqxwlQn78Jl7cV
Y467mt6sADKcMXAl0Cq4NXkDmDlnw/CQKNB1cSV52AKuSqQ4bq7v8iVzWD5a4t9YmvzhYRO2Zhz5
NIdwECl5bZQsky68H5UbwbsQF4PZPskIbGrfppq3s32FK8ZbShtYVxrxWom30xLni48e1qrqeZ1a
zTvyZExs8ikej1PUML7a6a4bfNH0uw0vJ5e2e7jwX6xwmqcubfLBchkt5Dy2qrDkEgRrcIZGwYqW
MNjI0N53Q0D5eojarc7Ag/hxi+R9m65xtkh6o1Y88UTqM6uWQ6zX0nXrSeJpJ72sucfLJz2h26Yz
D5thryVKP6R0qrII7tHWb+QYxrLnw5jcqaHb61DdznKeOWDSvaHT+77v7mGWHPl05TVqk71uwPDC
Su2WWG/5GlYcPCUT73qw3JnY8gDYUM93i8IAHGURHpDfwF/jKduJ2fAY+zUjmLAs7tI7sdj321qV
jFRrVln73tRNxWcrjy6iNuuSZMo2UzPuFulPkRjFXm/BB6NlmleoB1VwnMDoYb1luyqhYNyO/jGM
JhB+wVSQKF0Ag4M4oBOynCl3N9kkyaogb6RRvKkBKwdKnKhGb2yifZaMs8qbtsvbyCRZbLyBz7MR
cLLITOfn02TtmieuPqxkbLjFbsnMHI77xKNsavUXNRKReTq8T3A0ZINPix6hJ7emNm96fzsAxOJb
WFmuVKqyaUhZVvsxn3GzZlLcr7JZT1PnBa/9PpYL+Ii6Jj2EkmrOWFC28xicw6g+N6FueD2H7d0w
yTVLTby3hN2njVFZ7yOfsxhxrBa2a1f6BZBFXcSTHzO4oyyqUbl0b1crXoFdvJ0RFuc+7QBZ0+lL
PKVjlo7gkDDx40JMuN9M+EGLti+2DZ8mFqGsHQO+JI2FU/4ZK8OKrd2WIqnnXMohW7DmIk5uyNDx
pergIm802uF25GkL7x5CHXBW6Qch1jurwRvbydjvQ4dRCQD2LWgNC0cKHIGrPtt6BlONzed+Cu/T
dvtIw1jfRIR02cYCeusUeRmmRIBwHgUXHeHG+YOXvj52DbgFXBfzqkq+tK1aCjBDSGYDMeUtEyrr
CCoaMry34LE+g1jLxQLcJLX5Am6PdWeWIY+xHA5hVb0eQQaVOh2/NGrOXFyB+uzMUwNeFD7OX5J2
7fNAn5NQuaLG6pVovMylp4qTLjw7M73Eo/oMKuZsQZDtOoD3VLj3k0+eQKX7LF7WJksJLlEXHtv2
syR0LeZtms90Bt3YAiabcJxFNrHgvdq1FgOUBZUGF8nSIpALOLzahst+M+CWDOqyq/I+Se+Qn0RO
ApAygGoFj8M5AjGYCMCjwUc2GZIPaxJnIZ1AHoh7I0l3S/XsOe1olU3TzDL4ElLsToFhnblkGPIA
z3HucWGmm75aMoTxH2ZhGnDmNO/7jhzC7ckkcOU7lO7Svpt5jBzJEpha7/zKI/CfZ7OdyrFvPvTh
qLPN5elIssbP+mW82fVVRSrK605sRbzUYbGJJeE4fomnTXA/Mlhw1PE+RGrnI3pv24HxOZHtYSSH
OB7nc0CTj01KbgKwwnKKu4Fr/EbLTYDVIBk4S0Gg1ZO/q3ycTWY4zKJqs6hbbtfa45sYTrXY5v3W
zusZxzMB9RVNu6aUnTL5YtVJgJTIAtpvsDWj51tfvxOk6JzFJ3B4Z/UwcUzQfQ1HX6FdrNiOsPmT
jOWbfrqxOiHcQyQhV1OTZn6KwGZKp2zpNvDA0YjrxO1FFYi71e8XtIUluMk092E6ZCEhaS4MfSVE
dNd065Qr/E6Cf5vbi8l4JczTbJS6OiA9vMEg2OZ8ZmvPmYvA4wXOoWGq+wJ8wWLfmqpYhQTlX3/p
lmo4VTMO96yKPLcTvQjD5RDE6gbUXCabKb0VKaFcLfp16z8Kd6qikRQOIBFnQ0WyKo4fjMNQWdvM
MfmYVr7nEIswh1X5DxtaPgJuKlCt/gjlzGepkldV2+exB9xixKtYwXwsmz8vDT6Cp/IcdAkuOrYB
PsaPhKxD6fRAwVA+biGYV8Kppwmz+37UnjvrchK3H4cIf9zA45EPLnAgi8DUnODUJUlwEwnfFq6v
xmyZ+joDnoAYlroDBwGg92CiwM4G86Dus3lFCQeX6X08jm1mxq4gXVw4lB4r2s+7SLXjbtsurqS5
e2tQ1BcTswM4M+MjjbsOXB7TaV00LRuKXzLUjEWXtAHvu5TmVvTDS6fkLpRGg2LEjjOvAKEYOZ4b
mnIZdkMODhW7E+RRe6/zMPw0Dq7KU+BjNzTRbqJoKYYwfZwHXbRtDagtA6/TlsEV73hycZhPaD2z
8XbewGmRmv5Np5gB+2qdsgbFtnSrChUf6sGV13o41g5cTWB6vVWWOvB/XPwInWin8lr/TsTQgLgg
IOkDzcplRcO+QXPMe3D85+vlDUEIHxBXmy2B89aItjSXD+lFv4KYyLIDwANfuDR9J36et6xiSZv1
l4+2C1H24LGZyrC9abfuQwKujGJQ6VQmTIGRuU6+1E73KNPJRrJWeNArvazBI1DXczlB1KGcLwQm
cN5QrffX9pB+aCO8HkVH5zKelhk8OQAEt5WgfK57Uy6jnSDgBpGRa5VRl2ZBP9CLs2wsxcXJ0YRj
NxwGgDP1KNojhLssF3qbc3Zxj5ALAc/Nj0S5UORbtCEeXAx7fLHklyq+R04BUhPqDZkjsyNLNZdX
Mg56KTcvYVk0OFQXw7lt3QyuLSDX0ve2Ppzv3IwhbMYQOOUvFnhdrb5MKUrV1/r3Rm2avCcKHcJ2
BtZurjCSDoeAgHG0LUMD2r2CYJEh7cQhrutKdXFnjTqJeDW2LbjaWhIVE0S3ghbG0YDZchg3W15L
+FK9li5PjFHiDnHKcG4dNtw1d0nM2pK4ycPBn9qkDCMES6QGZwDYorKjUVQOl5Jvx/rIIPLpbYLK
Ss6442ROgx0z8uW1ra1Bcl5LaMERDycKDk49PaE4XgpNRkATQYNKXHl0lOPHa+XajJ12Rwkcc6EO
yysxf5V+qQLgtYUc4ppf5xf0SwxHNkcWFhxOffyVXJtX56rj0r+a7EY6DmaC3A+qvUW4gaq6TPY6
YwkgIWM0RtlwmSNeN1TSC7lWr4SOrs1Hcy8H0MSdAjYx/fX7P0ziskk0Iazj62Ue154VDoKoADI3
syRFlbzBo3mZ+nXIpmaowebi/Ri+62owVjY2Ki4aQ3m7gOG1Mgoxjrg6JDWPzYBvty5FgOnBpR14
8Gbbyp1RRNpsSdpHuaiPgIEyFa8zX6OO5qgXT4Toh97BKZGrzpoejdkmwwkiPVPINwnbtej+BDAf
bIkAgode2K5A4KjYxSs+ObBo3KLJXnp4nQma/EuYL2Bv7rcKCwAn9QmcvgZajkaghx75p0DBCqhP
LK/bAHaBMQ6RUji5npW1oxKEavg6CFDLR2pEds2E+Jam8VPOwSeIHRtRN9/yOP+q/tubvoO/a3rh
98ZLGuj32s2f+aP/8Kn9U3/JuLC/PnSZzV/v+p7IeEnU+Cur8ZfUj68Zp3/mTvwznT8ljfyU8/dn
OtAlsyK6JG385ykjv6QOfk82uY77ljlC6YuUhXDtIWoQgQv1r+QRSNV6gVPMUsrAMotSmv6VO8LQ
C0joYDGNIWc1ghHfEkdQ8gLyWAnkQaKvCSfsn0kcidHPeSMYsk9QFIJcjCNG0ziJIJPvx7wRiCoa
jeDyPI1xf0N0GD8so4IAULNBhMTT6GHGY5R3EE3bX3vDJEBfeyOj46+9SslvvX839vqq68N/Nxal
j6IG8FL7YTxdCYQxxgGswT/r6bJC/OZCfmmDvI7hzwchq4VqtxzgApnzd6Ig/P1DVeAuOPUSIkFp
/K4eVHeOaVpnwaU6rjos5rlh+4iO+F3E3Gep3fyyXgD0Ng14qEy7k+B8/oMMYFUCMnrn62VH0hbE
IA/ZhnNVbdVpXcfqdC3RIa1Ouqqp4d/rskIxOMtbLtewLjCrIPZp4raG+PqGTotCbNxBChI6XesN
nV4GfRV+HKRoD2uL9bndmv6sLqSpFpaB0sXZLx3X6pVQYfqzHCQ4ma/F4ZDWszxf+9SyBEXdLG0B
4SEPzo0tuW2t8bt6qJLb5lLalmXhJiV9PqB9b2P7Ng3H4M6pXu5l0PQQc/T9rb+QKpBA2LhyMuiZ
OzfX0wAeLdrlw1in+9i5W1S77bYeAvwaxKctIl/VYHQa8rqph/mmHuzD2IEdFzYh8fcSFFYJPmgI
Sdv7CexM0A7SH7QAx8S17Uoud4WnogXVeXmOblF9/48GXV+kiD/Epu+P8xL3IydigihlIn8k17YB
4rY/dFzbINzw8I3nSXy7tv6A0axeGjBJXldVQPYWU5T9B2Vf1h0prnT7i1iLQULwSs7OyU6Xh/IL
q6aDEAgxI/j130ZZ7XS5e3Xf+6KjCAW42gahiNh7n5r4/FE3oxP1QwM0hju0myprvb3juN1dyYZ+
G6DidaJa+Csc5tTF1UhLqZXxlyzHx2/QYb8vi8peKlfnyGIa8Wxm+fusGaz06rvNGCDwW5Fzf+Xk
+AQ4DB+YkMcdXxh7KHq6SWSYbHsHqRTKVPjaNQN/ZDortlPdV9tE28GlnBvEvSXFT66HVVtx+dbG
aPtyYqVH2gIXkngZWcbtGK9VRyiO6HHiINu2aYSHXq3L3FUnPnKFPnetTuM8VAyJJarZ5dos1MHI
Hbw3WLF4SyOgn36wTh+rOH9zhRz4ogwr6242C6QEfKHYZOH4qt7weuI/6N2sC1I/NNPO8SYJSEbr
VRHJiLMXRZ4lyzZT7cobkIsb53VdNM53H3WmLZM0XSluAUeEZluwodYPq5X6mLHYO0kdLgLB8um5
zwc0Wao0CYooSFoUCGiJ4iDNxvtwoig/z0NBlrgi/ehJkMarqp42MUGoRuMMB7dxk7MkfVBAgUXu
WMsf6ZAAatLpF9rUJ1ZUm2zeR8yAXS/e03kfMaY0m8nNxh/wHE8FslGAFg5t78gjrwlb4nMzvSax
jQa76//k6fRIAIZ5kUE4rGwaiwPKJvKYhuHv0L6YDoJI9fLhU/hPsERnRh3eUInED+3QJUiRSTiD
ll17/vp8QCUyR6Yd93nwK/PTfJeGGTqS7pwJmJygzVzYZvrZ/hz6wf7b9PO1zThlC6vVZEW8yX7q
quRS0VGfZZqKJzUsYtnIRazGeJXPf2YzOP5EsIehE1CgomVc0lXci8w0mK/QFpJ1E3e77P2Km5+6
U+JF5or//hlVUR+rYigexwCdygYgr4fUretD7HMkHn5bfksy5DYauBYZWinQibFEByIov/X7Nk1Q
3peqWYOeE2z9PGueLUvupMgigCAedTIV95bf0ovk3TEZWfc6Usq3k++TlcPa7rXoKxnJuuFnSZtk
i6qzs3BqR6IDPPK3Pm7GhbRtfeiLYHyUWXXPZn8TaL6y5RTvqpQWL1OHrsvs70LB1mMr3E0sM/7m
tGdAo9hrPBbWtu9qsjJu1Jt2rSjTpwTNsH1LpmwZD0n65rli+R9PX+B+fvoY87DjEQ94a9/Bo/jn
0zcJL2h8209/CgelqBS1gHthZ9MbsScfBY8ZgFIiI+2mAJ9yNb7ZeegvrKRtDqjJeReeWC8jXti1
MyixHPM4O9SenR0kusrXmfFZgbzPiinZfvKbWN35uolM3G1Z+NU9Wib4jf/D7YzPbsQGRYcHRola
aZQlD3Yr6SGrA7GSakpeW1+c2fxy05jeVz6xX0yoy8nv0H5yP4QqlrOfyvLuRSmdFz8egSUqHb6s
eZsQHlnEmsriPuiGHV7J9SAICizzzM4JWipJx3/P/lz9HGfpdK0zFCTMtbdVFTTOnVt3ZBEUoX2w
xunjEJbOTnh+DYDSH/5bbBaX9sGYPlWHVst4m2YAI0e3kNu1xkdVcXaHXG/NpWbR+D9fJkP7gtoq
sEMqW8dTPn7Bx1OgN+fUr0DsocDeBsN3lG2OU5bwJBLAWaWp1aWoE5VRS8P64qSyBhyyeHKEFmeX
2+7TuzWFiYeqf/Xk9lKcndma14zl4kt1i/x/um6af8L7XW4/D/jM609/X7v9vHntZr3/y2iRsx0Q
wl2E9jA/BmVCFpq6aikZSY7GZ2a3ITMLSU4WqMT9jvunYK7jePvvb/IMof/4GUHuBFg7Ya5LQQFD
xeTTi1x2o2J4eoOfVpI71IqoU7krk1IoB4BR1/pijCzbDrS0vpSprx7T8Vsv2T5uRHL0/RrniXez
jG2cJ8QQX1fDlNUPYTIu0afZ0qlyDx7Jk21T2u6BzjNv9pmZ8d1WVRlbm1ucmQ3pcHGKKT0MLMTp
lbh63VZ1c86m5PdgFhRwp0gn/vKZkAnbM7qhWChprtHZma9zZqe5jYk2gWE2htG//44ZmBCff8ce
CZAD+uBJzEyGPzdLzVPL5bVn/UyFPYPIgoeACXFE475fmF0Tx64fXeEFDzhepsfq3R/A37z7+ykd
Fqpyx/mY9kMDsfUh3vi9hP3I429pHV7CNp+6CBuoc4jfd4brbPbZE9A8KAcSwH0bVFbMe2yWzWDe
aDMzgTiBAIToAdASGef15oGDXns1cXtpKSQeFfCxUdGHxb6aEw+pPHsDeEe6NKZdBPlD66AWNS+q
efDipIxSLdU+pW9Tmy+CeKT7vGqb8+AO5aJNM/mjwp9IxL5+k0hFVrcIn/6MKZoUgb8DZSMDytXH
g3ezS+8/Tlz+3/+KgJ0gP3RDQgMXOf2ff0Ug6lLL1tz7SYs2WTRp6hy698FvUvwWjd22BKfDEj3S
Nm3ubq6qwOuVp72HHhQlJyvNyCkD/Ed4vDmSsSMndx6MPxUkX4WjQxafFsyqRiW2rd101Xah1e7U
lLL8ZKteLFNXvlY6dXZU0ebc6K45e/Ns9ivij9trbCZIhg5Ytu8JAAeTq8J7xkCBGErvycvG4H5e
q+zgw1ozW4QMX5QCJkK5VrVrhlLszQzNrd8zIG9+z26rt1kyMLHPXGDj//0NC/62i1EXJCDUwsH2
wVbmfXrDWj+1xYg+1Q/UC5eOw3wVdVOFnMVG4gIakdwbs6KxE9FaTEs1oXKO5jmWPwWKgDNQb+ar
KxOk5yATeQs3tzSmuWVQ0nPuAoSVinY8pcQr3aiN8+5U7o1nGrzxlBk3K9GARa9dRzleQTe6raOO
1aEvn2ebyUnH03X5910c5NVRXUu6UgnAJAEgyr3V1QdHqEqCzoCpGRorj/eAehrDHkh9+BB8Cxvn
FW4H4d7KV2lZ4nbGdZ3GXYqNlXnxOm5yhR5jMa5LnGLQi+vV0fjMAAJGqgFwQ0wwsENpj/XO5y3/
7bsF8rD9fQfjC0sa3v37A+B4f3sCvIAFPvFB+wpRDyT2n28nZzzOxWjXP8F1mRqyYmW4rvloHfOg
ugc4uN8Z6+piTgyobtGNywT0skV+tedosy5AS7kbWL0bC3T6PDT/+80Yqg+3MQsmFk1WsmzBSQFY
GggioSbrK3WLiyprB0XmAwggDP+bePfaLaq3IS6TRd4W9qPNAXMolBUfq9IWOzctAPf0uXfMcGpa
OYOoHz1ZiMXY8ORtviPPmD3fkcRJdgk8Xm+IBShwO1TyB7HtTaWBekt7Ga8mlK7vnNyP701EXvvD
KRdCRK3Zr+b9SZPOPjCzaQ3VCM6Xl+Tr7n3lFqjcLl96QKYtisFrHkKtohz4xUdShfzRHTp3mYZB
sza+94hWV9nS0fGlmgsIdOLF2o3jFC0VmMaX5kyuwZ4Dqt+UHJJ3u0Cq/mACjc8K0SeaHNE8mIXb
vaSpXBToJziN1d6Riq+qNihOXaJREJlnzJXqVNKC7p0qWX3ymwizOF9pQm8X0fnKer7y/bYmwvhN
mJvq622N69Plf962CdV/HNoc8in5ZzYFDRnpF/J/PKBe8OlpT8JJ0BBN6e9Zk61a1C68yKqBpXNU
p5fmG3H7lgR9qE/Bm3GkRYlQ800ZpQfsHaCT13jjM1dO6aRP/Q88SPNd56/U9V5/3v/6Q1PB/sew
5YEl1jzIeejZhdukur+e/ObjH1LwmycJZHZfigPp3IXGLvSQAXXzGFp9Aqi+IpskDuljMfli71du
FZlV7Wj6OF9AYjwGxoWKKy4YpihvmmJjTqhWmHVLfCHU1piJrLqlmzvAcs7FdB7/tWoq77dVU3k3
q/Yc/OlaJ7PRiJKD3E2l/l+M/tQ9t3lxHayk/zmVmbMzLrPYBTkA3m79P+k0xX1uu9NShy66vGh/
FR1A7cmyn081om+yxeiO9FyNdrdnDS1XYFglbw2zFnXMvddpipdJUqlNrDsgbsqaP/aVxx+dTK/C
pLXOxqVTrXDIKvlyoAJbXDe4q7DtijW30n5BHRWeK1B3gRrArKRJEqGaku9uCzoLCcCtAEvPYTe/
uUnXAsV2W0CtcIo828JhI43JtO/rCtWNDGdyUap72/J/tCPTr2OvijVz6Ljxy3J8jTt19mesaMb5
f7wHDD2cPw7WjuPZhNjAvzC0bTz/Uw2sG+KgtqtJf9dosXt2VGhgTn2i6RHntAdFZVwuWAteZM9B
FRR2/4iybbMFLHRYGNMMffnFL6bqYgzAArslYSxeG5M7BQVxlz4Yq4uL/rFP4/9ledXt3d4qT6it
kmudaxytlRoGa29qWNdaVR6EfM37PAP+5a84z1SxQtAMqxCUlPzOHMJkiHwnK3N7ac5d6k8zHEO5
BAFsjbYXPXq5ejTFfTOUmbxP+ro8GSvGn2CVewzIFtMNELV/i1cOcJ49Dqh3RABtambS18GXaqwP
ACiMb8ZPxozchS16vgBpffZ7g42voUjrxeCA0fkfJzkQVv/2N/UZFDJsPwQZnKC++eeHPKjcBsxF
X31vxiFYFnFc71rZnYQegZLWBddH4Cr00cxUVjQ7v25OyDUaemeCZ1MOsQCi27sAlsKOoUrltgxD
ftdagAAzMfkrVkj9iHNUCOh0Kr8xqfdZVzb4vuYBmr2Z+5ONo4gKm54A3iyPKOIXqHAFI/pK+CBV
kx0EkZ+PxX0x0zrYtOlk7Ea8d7P0lws1mmUxcuAK54PWbfB52hyCebj5+qKMbAfgTAiCOKsQX/f2
onp/V8T1Vrrae/EEV8uxJHRHc8t7af3gELtheenycbiINt5jC8yeS3ZmbMoO+KdkBzMzA5ByYxOJ
vgVrGjgN46vDHh0iN7E315QOjacvednEm1sSaPLGm3nLCd9jjctE+Fa5imnf7poyGfe3YerLcS9z
uZWydYGlS0pQ2t5DrjbjaFj58bSjYiDnyQd/sZDV0Zst42rx1dnbrT4aC3vMb3+v7HQ9CntY3Hwm
BD2cN6cbm82AGm/9XXh2sRpa7e+8wkf6VY7JV+kVM0wxHfdqlMWLU4urXwF4vRtBK1uhMse/euCZ
RxKwlzORhf/gkPbJn/0UyTs4JzreFBZ4cMod+QTye6Wdcd/rwX8sPJU+tWptCk+kcYxh6kcEbIJ5
xRj5HJb0H8KSdF2JkK/+/Wzs2Whpf9omsTdCP4EFLk4Ovj+/ch9aBdobijIsJu+75HhfGLGDgxks
cHHWUCcAZuzdR3g79uCgQhrAOIs8tw948+h7hHF/Mk08tcciyiX+k1jVPnJrGu9EH6IwOg8jtReE
4CRyc/lpY0dj5RbbylXkGsY9P1v7dhMsjM8bMmdJq7Bag12pF6Vu5M7RVfil8i175XslOrqzWU6k
3mYtwNnGFGOBfqAq28iYXUCdc2+To7EyPqkvCb1eaDzS77exEOw+CdMfwpbFXvooOndEg1kxH1nH
+fz5yWfPvuzPuJvPouhcX3ttn67rvGDcA6CVgZuUfO0ymT03fW+tHJfjkzIm8dGf7H6Z08z+ak+g
KTqd//PP0Izh60PmUFr1PaDGetiAVcPQeen5KZiHykY517b5gqc5P4F6LO3IrBp7CPQJZ32ys2pA
y8AeRkzYU36qZ4afx8di9eG6ynLZJp/VLSrOc6Bq27cJMjnPoC+IPZEo3BizLgeyYRkvVsZs3Dxd
eQFUHK7BecwXbt7Xe2MmVvXKKO/OflI7zzxrFoFHf3Vxh2Yi9egjEPHpsfSdV/MVMy705vZIb9Iz
UyE7JBm5kFGhz2nO446c7Kh0UBG8HdRvp3Kz6kLvYf3puA5FCLXTDrQ9winG7tN2o7irUrLjGmRA
MCHRch+bvTcPiSwbNAwxm1SmsNuFy5vLzEyYiTCmGeyWNdAtgIIEuu5pBNhWsHFj5q2UStNXX6kx
gqjCdMyGJH4OxzNnffpqA7S8n+IC2KfZdENJlsy35c6Yqi32feHEF1GLr3Hjf8tmLk/ix/ou5Eo+
tTzf13k/vhl/OvtdcPz+yc9QU79LIYsQmXao9sNsZUzTEzXdULNwa5vefN3UbsvJ3lmN7R1jG5wU
fPxsNL1h3obw3YxtYNdoRUANnn2gSwCgYaZ15YrjlO7isvKOIhTVKgHuf+VNAP5rZGHgJgzVV+SN
0yLlfrzvUV9+KrsYL3tafSWZRTbCzdt1M9nl18olxxRf9seA8PB6+TSHfbpcdtbS+HFUIiuaikNa
BdYH+IOnShEJybw7A3/AScA5N5ODvwPAEGPB2gWdcEoMQGg6s+4p1YCbQjoAxwSOZiNIn1a96gUa
WMYHugA6GOwp7NQfYQV9zQZkPhEvrfCBjJcJxT21cMLCWmaul66p1/FHGxyKebGasQ9x75///Qvh
0Lk+hjodtHBmIBbK/yhYASLl2w6k4iiyyj+/EExaAHoWfflWxqRfSJy/9nafFmDYpA7G69yPKd33
rLQXLpDIC2qWrgFm6TrUtNyIIQVlseHVppdFfm0nlLMZ4NlcmZQrVn65UdAZWZmEzO/V71XRS/UQ
4lU1+AWDZzCzrumeatalu5v/BoUABeC6aOINJuIWFtrDk5iai3KLaCogupMJDYa9nF5dJ8c7lUoL
FY56fA2Bb45C1HhPWThcw6yJ9UepLXdhDjw4XdjrmIL2d6uQ305Cn6rtt+BPx6lP5u3O+E6l1wr7
7aau7g+tJ4JzqNuT6UvKdHhwrGx4ITWtVkTk7SG0svBgJSNfWZaQr41Xn9IGbZrOFIiLpE0uMb6l
kVO21ZlQnH0H177DV3t89Roqt81Yo+szmybMBZTpUDoA1iqIdaCsreX97VlORvnUl9q+uz7MkDYA
Vwy6ASAi4HE3QzvPuK+eukHZwN/+5b/FmnteXxqLquv9QANPIXHBa9BS8+yCSrQDigQNV2VIxcUM
rkzfJqhj7I0VD04AWYdXY5hrOAgHO6+FYsXN9+k+usjs/zhi0Rk1+OkFgmYfqjIAGXlzEfpT1pLp
rJExV+Vby115hyo0P+YkTI4AKslFhuRjSRtaQENpdv7TslloS/q1aUi5N4lmG547P+kvxsjqulm6
ccA3xrR05xztWF+uSW6W2b8gH5Ac+jqg29EBbyzWmg5LEXbJ0qtKtRzq0d9WontJkfqsFBQQlu00
hWdKBoehWu69gN8r7ozPn8sFYrTQJ4ohwjBb08wMBNYO2KahL7EDKtWQCLpS5CHgEwSOkBlLF5UH
0Ms4OFzItWOwDx/QqoZmRDI8moia5GjDFbnaGbNifnA3zIUeYzoeJGmqLB02OZmKQ0n0ssVp6eSX
43iaqhZVdYfbwyrpwMbgQVf4S7PUWPZbWAZkO4bJtEiShG/VWPTLRGvnAtGmfjmhuHNJMrCO9TwT
s0/FgXu0zLGdgcmIb2SKVnrO7yl30TaZh6ZCl9D4kfTdG2tK7RX62OE+8DN2P1n9V7N1NCqZ1n1p
QeGpHpJ91wp/x4v4oc11czSQtdYtsh0P6xiNNGzpZrBk/JBBWutorFuEgbyZq97vYSLSRI8gPQLZ
c9sXzWbnOg0/tvHPT25jst7lR5SqjHHbMs3+aNbi7udtszSzihz7Jqj90/yxKgORHTx0XO+QNwIM
I+hwtB2IRSVBrlHv4yl+qVQ8g2oKhHlbqW+VbO/DnMT/89vvfTGC5Go55UoBQfizaZ23wg+Lr0nm
g3+Kevdd6SKhdi2PHUdXsKNgLTumtFG7wskewEX1piWffWahCB59jjNgb1tzAq4TiDf0bgLJr79K
c7rI1yrsj3gKHoKEkx/vkzwRV4/4azIvtQ47W6DY7cFrDI4Wb7opGmqUFjtq1UhF4AwdIDiXVRuX
62Jg6UMqKAWzQKcR71og8BtCk6VlZ2Dcz4cD7D71gxjPuRVsKuDXDrf9j+G3sZ5FtBbXra9HNA+s
FYMC0W5Is/wL4l8dcGC/d6kvo95BrR+iHs0ds0tvVdVoITDZRCZCdQ7Es+o6O8quYyc/JuUiq5i7
swKFj24Q0n2JzHVfz4Mxb0Nd2ZvBy/nu5ur8bNh4gK9Pz07ddBu0d1YovvGTi27kvUaX9T4ATQMp
1cQ2PSOQpFEBCIi88u2FWSZzIASEBDKPBI3MSmyCNA9BS/LCjcjrCZTEojjkWeusO6fGw0MIWTQ0
Zi8Voz/0RItfZeZFLASML5qSEeIMtf6egWUZuV0TgyBMgP/qVf2oLB6Frus/5E1QPSrRpStQwrO1
WfTSlp1jK1ybReNKHBBFWxQkd8a07HzYQ2QMCf6QtSXqNPlTLsBOm8CVWZbQL2vWVWPLVSrR/OM5
moE2xENxTJunxmmGbF6+zmyXgvpcoNV4izEmtlt/ExBt3WUxh9ySJnV6BxrTq4ZO0zmuZHju51nl
phaI+OW4MgtDpjS4OokFIYCJLbI4xbYS6PHVddE40eyl7N14n+iyWRQo8VSSiOl5KmwbD64rLmZI
rKcuruJ7C0XnS0sLvYfM0dtt3atJsBpK7S6Nz7Wbb4GC1g/4DsOoNznY8OOQlN9aCiJF6LvqkA42
OznOOCzwpMgf/xBRJrazHkry6iE9uySof3pIMp6MJSgkBt+teQ0nDbSc50jlWKubNa+Nvp/9kiji
7nPVCbCtx8X1fatyFP01KqHX47oBHhdNv48JAHtxKU9j61jPNGgWdT31X2Kr6S+2U+zyXFnPpKD6
UHm5Ew1zlCgHthEVL1dmNRdgIvOmBLq4BBDE3NpVeX7vtNDsmd9uM/RDrzZ1LH7/C0TiSRDCMhE1
UGA56MmFbB+ohvjLpPmq99Hpc4aguZgB7bKTLiFQ1MbNmRpQRd2gH8zTFsX7GatxdeYjVZveRSct
TgQ+Yb6F3MzNinvIdBSAwlrDWfCd8dzct1DuUHlvFnLp6DnUZla46UtwI8Batd0VauQN5Ar8/FcD
cJmj4l9Mgs7r+G37RHOIGg5ONx106Th7Bo42ROJq11pegSZ5CkbY1D/ZCavv+iT44IdamTiqSX2X
ifQu+Pgs7NwLv5hKiwrABU+H8mIsEbNXp4/ja13GRREUDNZK3ZnFPmnDJdrO+caYqee3G5Eyd2nu
5o/1CB0li0U0iJt17yiBkmaIVmFc04NN0FkBgc2PhriF2KG2HnonS56Ihw9Y6UpvbaeqOo5zhwvZ
9KaprfQnyz0ZYQvuHuMpsTYdH8ctEDL9JZ+CDqoQCBEZqi1Agbzlg4W/SM8BXnNl/x81cPIPh0lm
Qw418Gb5Us/5lI15wHUmTljmb2magZVUdfeOZzWXDMSmu7LJqggYmvZifCVrHGz6eQe9DoSYhclj
n6/SlrMdVdhaj9TvI+i7BDqU0O/pbhO01uWDZyfuCtUodISZ1zZ7M8SSQuqG2t8my2r2RcJ0GbnM
bfb2PJgQY5KixXVmerv4wzXmPnqsv/5H9mp6++pj9srwHQL7Bzho4KL/9vtqarvhg/SGr25fSBDi
QdPy5vOEMw9mVvIcn/XUbi91ysTO+NL5UDFUFAvoAzQbZnkiMs4uS4MjpAXZIYMIHdDkCZJR3zl/
mvVu7l59+n32/x83gKrZ0mTamD4lBSA44gSFNZMWGzMhItubxqQxM6LFB9Os3oJv17aqD6JPwTcz
aWr8IEiiLmztsAMENNU5GLOtnJv7ZkC93ltIiONuUIDlj/kUFmefeQvi2tX3OhutCBjl9gE8DXdb
guy/5QHJkBd4HmiAvf8TsjQN/to/fagQgnmoxV3pYEv2S3CbA50Xr8mILd/i2tkYs9DsCxRni4fC
RTMOyLGTF3ryNc1Vs4UqJ6gGxhQThAUhbHMcRD8+e8UvIafidcgLSJ8ScDzNvcA0SCFaYDd3ZnUk
1iLkRQ3AqK2RTuBfYG5myzRZm3/B1SThFxX0+P9jCIvq0vT0JBMo/VIq0h00tpwltAkoWhplfJ+K
GSObVel3vBxf00B5j54tQNhOHb5uqKjfAvbdahn//unCuHNe/v35d/252//x+UeJChLJQD5RF7zs
wGBjPtT3Jw+7phX68tnXOIs8Eycg64aDHA0RIKiGdvHe8r14z/vqgScJ2RjL+NFZYzWkOrBqbLBp
UHkHDGw7gCS7G32BHI8TBVq72zlQ2pianddTfakqv7xXkHpI6ny8GFehdL/uraIFBx8RZoG44aNf
d4B9zi4Gcs6h4dOTscygYwjQ5TGqKj0gvyvhgrfEpoZtVBdD8lgAxodDJgejt80PFGCEF50ClRDI
8QlIumRXCSYg9tDTdkbDTAuXMGhvzG/29ZU3r3Laqg2BhmvS2S5ENBK5EeHUnAmaXtehzED6JTnN
PyzwOcRcweYrTDAEA75DDsgHf6YEP65POjSnwqzat++z2qwYG41e6MMEAfuhyxCA7znQ0vaptX1I
YPxRBzDmzQc51AkgpoPxKHyOPpQMWjep0GWLScSDgt+BAWI9JyJ+I9j7z8bq2jP0cgKIo8bywWb8
jLaT9ex2XO9tGwTYmnbWM0hK6cZHqbUZgJy8gIBTXLBXi4cGfxCe2fTREhgqSLJFYSmqvfHJMtwo
aAJtYlH2eyu2ur2lxn4f5hANjG62md1igjnamEj7ThxFZrd39PaaxHEUL+54XD4ZGIUBTpgZ4R20
clQIpPlYItmDJNKHOKrAAGssMeF44JCzk1K68GucoLzZNIMNWeNzQcqHGW16N9Y0hfRPn8VHaAJG
n8JE1Y7RlR1ngyW8z5qan81QQErhFIz3xkA1EGVnVJafVedOO7D0JYnMCvTB0XwiDsq286UhHqZ9
0Iojdhxx0Q2LILyR3xur9DOJ/gXEv+c1M8gcLa4J/CocL/7ykZLjLF8GkLTp+bGox59N3HtPINgH
xipT4T0Ja/pgoed2tRrpuk8Z1GRvkT1IUUuUXuUyKf3pDuqSkGOcZ+2gp+vM+MDD9CJ7gJ5YOms0
GhECTzkx2m2sg0LodQ6NwWwjRQ4lIfS8oa89jjstu/zgBjH4eNYYQ6FcQtkWrc6LktDLJgVvn8CZ
h9z4gL6F7tNfAvnkD1o4eJx1CwZAKiLIIBoJrhryaQlUjse8O8jKCr77vPlf7LfBK0R+woiUjnxS
YIlBQgxkpH/fUP/G3A08IKqQPGJTxWaK5U/wqsyPeTFUDXviLSTDzad3KLtqkQ8ivzPla22BqVra
dn5nPr1mVabN71WoyfxevV1rVl2qoeSlyod/ut7czlzAXSCMaV27476oNHAtLYca2J/0AYiWQnM1
6Hs3uhaxAhEOB+KmzQL58vBU1jGUYEN/eCJI2jtgHS3LPRPof75MQTrdaabmjixMVAptCC55IzZJ
mH7CAPOu2uo4tY56oZARq8Yq33S0DVdJy/0tuD/VhkIu56mbVU3mRHBsIdITAPD8KAZKt00CGauk
FezJ6r1LCqrUNqGcbD1d3dmNKr5SC7BxKOw7R+IVkAIOXboKld8/y8Z/NlXu91DZFL9DWR8719Ag
1C9qKK0lGJPsSIJZTA56KytbQF0XEmM403VjEhxdtGCPXjsE3105XXy8lN9tr/rFuPa/eqXsolDG
0wtYa6BE+n7/BKlsgjOP2z3mohiXVYcihW21/SqoODkXhdWvgQvlEHgs7Y3uSAtNJcK2rqXDO/w/
JMg7D/INOyil2/ugqtR29EEGDFOVbjpdslMpqLXyg3G6d4EKRQtw6C6FUPlSpEH7BarvyOUhCv2M
jcuLOqmd15RZOVATg/XGpun/SDuP5caRLQ0/ESLgzZaeIilRriT1BlEW3psE8PTzIakuqtXTPffG
LAqBtKBYBJB5zm9e+Uvq7ywATs5UOT8tkW3MrggR6DD7XSX4c3ozT+/GYqzu87L6NsSG9qYFprpq
AkTkkwYipJYi1DvXZ0PrbGuwbZshcNS3MLB2YeqGT6K7G7i595M3xrsSqjRMqSZaktRKvpuI54VV
0v0cK7QdOrsrnyM/RY/SUowD0qnByQ2sbJ2i//KSCPuL8Kbup5LEm66zzI1dxPpuZE+zLIyke8gK
39gYndofHLDbPBADVKjrsHxsspjHZWhk36xq2mhl3R6SAo0tJyndA4l/53KQRZstOWsQK1zJBvQV
0VGRp2oWcyo7XU69ebjRTvkBIcPrNPLMjVqBJG+R7nUFdbVBqPWtr0azCn+ubwJQi08AHnNeOGb+
0wjfxBRO33NezLPMv3qvV1O+U2LT3ZlKoJ+V0OXWq5zqWxOgiTuPyV33V6erxXOZmcmm46d3sAyY
2YqWOwDWQ4TOEZfntRhnNzwNHyO5+pgPxrxKkfV1Nz2C/HyvutaTlXyUJeGj/QfFoLnM8Y91chJ5
haFPXzMDmIAdudYKslDwhLBbc9tm7llX4vBJVtlWe9OQTL5T5yrXqxHnBHG/lY2x5WbAyUgGyKKn
j8Tj7K3pqHGzbIZ+Db3u1kAb5s5GROmxDaNDkCaEsbQ+3VWaZaz7OaoFdTpe9LrX3FWG0T3qXfCh
G0YYPxAReTGQIt6VhOkyT4BZ1yu3Pg4W2DV5kMUsGfn/s6wc+XTbOKPrF5zj6AZqLvFKWaUI6w9D
9dr3usnmRgcGUK1lK6uM8vDv7xPiDH9doLsQRlxQnqRWuTkxfvoEwKmMPJuKONefyX+SjNnwrC1v
xORubeJu96j+GM+T522hbb6X5rZraW6TPdv5tT78peffx8mezTzn7yv8HhclSr0VdT4t/N4nneJ3
gvQKavFND2bStcdbWSMPI2CprRKnSBH8taGxU3YBMlDsupm6wgbhJkwsgOxzmo4bvLi1an8nS/Jg
NpGFChny6ZqFmgwIRGRles8dt2GOcKTtuHAAO+/OGSMfTaT4PspjMk5zlTxTItI1XTApvDH+bCC6
VW/yLBhvY69Zm9mkn4N51TpmVbmyESYHdpJbj6EWqwfWD8lizPRvNXHep0hzf06tHj7XWi82Y+5r
N5qfYIBhGiGI4aDBj0B4a6JRMIta68Eps/IxKfNtktnFC4p28dHqiA3K4gBekaeW1W7qIS9fxklH
JRsRnqLsbhVE8VfEpHTYJoXNbS6s4jao15PWABltFGXPUqJd9xkk2O04TV8tHQ+DMenR/bMi97kr
9QeDZOv3rCeFgpR7/Qg0yN6lBpn0/6UH0c1i1fqavoXIo22msiWpoWfZiT1wuc5KNfvCu+wHPAH/
p66/dW3XnFOYxebOdxC/1028D3Qntc4iLbSbmEjJGsy99aqWyiYcrOy7pqTvPfj06s1MHVw7Numr
pjSbZZglLMFnyC8h9W6JlKN10EtALmBOI8UVhwtEzg+74BiNw3FQgyogRBAtWqWBD9rEFsodQv8V
aOYtYebkWw0veNEDhX1xS6T9WJQmT2MfaSufP+aMX0W7yYGOnyzU63ZDC5RljPrw4A9WsSvcwj0R
bkw3cY0kAP9jiDIYJJSR6rebDWvw6WRUI0wgvTD2ARJwr8nAO6AcPGLmfn0aYNughku96TfTykBG
di8fXEM1fOimJpW1aOcnmDIiYVq01nu3BCXNLPF+8WpPXky+QkQU6rcAuYN1arvhsY2r+jbVEn+J
Uq/+TUN5JFDt75GqFsupTTyQUZ5+M9s68mH16iUpstvMTuzvWZr+xNSnfnKqqvy/lr7WJ2YBjypP
M0xdI5ymWiZ0t78iQZBG1Zy0K8Zn0DreQ21+cRHxfDGQy0AP3IMxkCbVG0pu5QLTgO6uF5VxP+ga
0hrUJxPuDaNYhbCOlkY5JHu5EZHFqLE+FmWrXbSHKirvvclNj74WiU2IUuZDWif1ciDa8WZk030k
cbmeuy8tp/rV2OVXY0zdFwX64TJDoX9P8udX2zbqQVEbkjddOf4ROvlDg2LQYz3Xh4DxV4FpjH/0
KOP6xZ1ANPWy8y+SSd0IRBeXcr8v4wIkuIZTpJfW3k4ds91ahYqSsWXEW6TiWFlCHCdX6aLifgmm
O0JbgZbuj06cByyQ1EEcZdkPCnGc7VXISgyom/+1QXaxS5shsmPr1QPKfsNza9pniSSU2ENY7ulx
rlIgDdyHpZMiMeGKFRRa9eQ6bbV21HkzpKolEiDR8KONYFXqgfXLcauH2HeVVwQFrGUS19p5gqzO
818jFvd7eOSDGZPD+eYuw20rMH/VUf8wGWNw15m+2DnRkN810AoWRWDnr3UdtRvXsbOtUjf5a+jY
byj3ohhWTRGeHsVBVo9e7u4QT0DiZx6Uj+z+TL32j2aoti9RsTNxgXr10MM7kCWul7I4KOMjbLO7
eBYEymv/1omt6ikQbXoQmoH/zFwf5MEdoLrqyWjHVe4hhaem5cZsW5bgrOSPgMc/Hq51qtOKtVnU
BvYadLk2yCJIUbGGoeescoE276Bn6b1X5d6a5YbKizLqt1GcVcegGos9DkbZTQZy4YB5WLUz4q5D
IyTTNmrQw6WIpwyh7Hh4QJ3XX5Zu3jwnCEYuBk3rXtUQIf8sHo2vuj/ngMviZ102mzHx8WmZLMwQ
wKIiHY0gchJEwUItSML4Tvu9C6JHo5/y+FcPmGIvM2ZDQ14Aq5t7dc6mFW40C/4n97KNjM6lzZhJ
8b/bZBbu7+O8BEU/pFP1C3vAMyMbUKkX7iQCE26scVOUsxj3zN9tA0fZmCJFTHLBL7J79NQAv4sg
+AVRbR/6RfRGLETjQYEBDwrFCNwhbbPJYt15dGuy2BHSLD9je8nd7/yotQptNz1XHlxtKrYti4Gb
IUAuKahYb1Z6Or4VVXCIvLQ9NWpibB0ieQsCn8EvIKdZbhq/lLJ9K0guvzhdUq4qt5vuDKccdxNm
MHvD78xNoqThAaWUaJOGjXYwai06qW2FfdEQJi+GSL+gA9D9BOWy6RIz/Dom6HaU9hieIUbwpKny
cBfUvXHvhEnItli3vjniD5bM0A3S3BCnSNIU7KEUhzk/KWa+gmwAEfR+ZqKqjr4Bgq/qaNnnHuez
uvSG194dRxyKTGKNMxCrxbRK7RTvaUxFdYTXFC2RNY5euyIGrsbPA/8Pit5UnzqUjR9qv23vRZE8
6rK6MNJd1o6I0sxFgndEPpXwe26J7pZ8Al8FQoSrK0hqinAhQ1OGWP5vsBWimCsFyak7WeXggber
03BLrsA4pMkA4SLA7MUsG54MaqqsGq3rnhJ7QP6v7sUfbVDex/w60J1W1kmSFOEij8vDaPTBN8xs
IJ0HkfmsTreXhYGSfOdB/cVvTeOlbLVp12V5uJZFz+tR3Ve40y6t/FkiD+zbf1+n239799k4rwKG
BMGPC+jfGN6awJ9itCvlSeBbA7bJMJZjNfV3qsiSm0bU/gZycPHkFyxLTD1zfpTgAoOWm/jad4TF
ux+xXoIYvImjMn8qqxBt1MKwr90zbCwvU6fwG28ufeeprZlNgj6ivrwQtfOpA1KfpoeWiO/PukVr
uyuSP9qmN5dRG+dnM6n1XcG+A0c8LT4HcKSXtlIEf2TwsAMW5XJQL5yEKCg4jQnchD4/CUori56c
IF7ocz4+RPDqKUF7VzITZNvv0ojW8ae2eRwoF+f/kJUBMvd5owTjxECJQrUN/oFA/+vqg/CNbwIn
dJ4MUrurpBuT8iW1/AUQs2QLUKw5uKqAiSxP6450ZDsfLi25OeIsJMtpQyZyGt1lkFkgSe3pJHEu
Eg4jzz5hYj4VhbBGlA1a29xBlkIbqOt7FuC9++hoOotOt+8OmlI5xzbBGKxB9uEZqZJgMe+Cfmbl
EUkN64cclCkRg5y426gGe345qEkCbsvQNZ6dtGSpn97pehn+6IRYu3rDXVIhGmyPgGFg9311UFV/
9bS2wRVCtR7UETXOIonsUxubyg7+obpP1CQ8WcAFNuYklBsvNL+EPgE1HIHqIyE67wA+NN4o2SSe
cjhxvCvF+NMH3tya/EDA44H36ONnkXjWOvLq90EEwqPLILat1e9Bo0QK1Eh11akeXQbF85XmbdPl
Sr6uiCcVmfBFDwBo25tets4BdkZfpjb4CidMOwojiW+mMvZY7BJlbHzWss0wBDtzjkFWhlosrGr0
LjFI5KUW837zuUytlVDBb6LFab+W/a9mxrm3XTtsauIpO9eKnbm6MuLiHJjJa+ZkPvJoMNObRn9B
xtC/lVXyIItelm4IvMfHT/Vmo+vLLhP1Oh8fks4YD+EsgEgGBOr8fHY9yLok6Msdzgk8odyefZv6
mCcz4Dj1raM2U1AdGzyt7ub2Ue9t/Vm2omdqHWvvMaiHZq+jXf+STN6GJJ39qA5OeF+H4jGdSWCF
2Xg7zETslTLpOHN26AEVZZ3vBPH3lbxrNXfMd97odpeibM3scu9r49Yq21/WvDUbAOpvCOPYVFFU
Yu1Ugf988Isfxugox8YbnZNc4IbaJnLU6nRZ8+qujbuVOZsBEJxmOZOg7ibUGPW0JgRdzZKMXWaw
gq0eHss4zB6tKf5YP7HrQ5M1e5z7W13mvZn6MR1B+GfI5D4nXbg25SeKsnLP0h9fEaNXMV6y+A/I
wmmBC6t7apMQ55c2WMt95ph35T4jPrwUid49jkNYbkvXiDcyUegn6PVniekdE76ylxx3A1Ubv4A+
e7qs28F6GavJUNQNa2MHmftOObl9y/YybqtXq03OwRzr7OPyxs5y600kQwxQ3IvuKj/y957SNNso
8MyHNE/1hQtW5UeLN0HS/MrhOrzlxQPB4AIS4Z8nivK55mNTDnohxpDs2ifH8+9NhdwnUw5gX+Yc
ET4pMkeQN6SM9EgLNrK1hyZZFeM3PM3ykb26z3/nEipBe4tdaHLsrCJCe61x3rqsXjcYTX7PsEFY
eFoy3acskgAC2u4mjYT3nLX9k+xRZxEb1ih9bsu02nYu5ola2lUP3Rx8kz0cdAdKqx9PmMfCnpn1
Rur5IFTINGqYYWenhSP7ejumEqXiZdo58XM2RLeGnlZn+fIpKDGgPMuf8dx2LbVG8KH0e5zv80P8
97e/pzp/f//PcBsyPxqJur/r9BiW0iiBOoxPk4eEu4ZbRJSBSfI8s1/1RWwfJDFCngWdzwbIhOO0
imdnTNH2/qZDCB+wu4CHT2ziUJmDS/ZcfUqcxFvbPKq2o4l7ke3nRIVnaLEEGWPE0ty1Bdo5FYQ1
lM6bg82T9Ytjel9yN9HvZEnFbNPI46ckImqjYeh7w3O7XgW5Y73BuP7hAJS7L71GuU0mTOIyGGa3
o6dgOZkM92HbN5D/uh8WSrVvNZE1sAv9+BIbeChFdXpOxkDcFjEs9Mh1i9vac/xdjI/jvmZ3mrGH
XI9dhVedrk7HNOowANX7x7HK9WWMEdnG9sgqlLzrfnh2g+YzaKNEi5Ud9oTfxhoduAzfBL6PwFgJ
zau/atztuV46L+Zo+lvowPnWrsruPrTLUwqU9y3FVlTmldQWdalRFOHZiat7oYTxfhgi++DncFHk
gdcnCMWiQm5t5gnNvKr+l9B535KhiSrvNSx8hDYNtT64ztjekRLjVdpF49qwhmpTJ755V/N0Wgq/
cjeuAFGwgLWNolCXOA+ur94ZwOC+agBmcAYucjxTy5INz7gpVPclxLP2m+tGBdYddbOOpy7e2rWq
LXkCiBfPtvEjNcP+ewAdvg4qES4646nPTe+X1Sv3bIp3Ldn51ejAWBgTDDVarV2ILHS3idl6h2Jo
hp3tKlinFflaG2Gx4xm4UEFXv0x5N2x6cHGbwu/YgeftnV6C32sAHX7rEnF2Sbb+JOVEzAZzr8AP
XewmZxF2YDGS7UeHP2mB+Tj10BbS4xCE8b08VJWqHZQECN9clShKvYwy11qXVqGdcIGAfyDK18Et
z5Wdl0+gcp+02sNb1dXU50LRvhSB5tzqcdmcRqs+QwQA0p/FMVu4n7Ha5Uc1CrBhGcZ94GSRCRG7
MI8KAWhvPYV29iZsosZlp9YbWVRG+84t2R7aei9uO7sdFoGS52+mEkerWu3Cg+51J2CaLvhnFK4k
gyb0OKvQbErKMNhmo3ivl40JQUzCNXMXWUYJ6w/FKfJV74/PZEbyuyqNn1mdNLfjEHMnTUK7EaLp
v6guT2qg4dmWIMkP3rviPnN74zQMzs5KzRDbbRt1YM7uZaM6+uK+HxznppySb+QY6SFQSNh7EZpZ
l3KEIi4GT5jA+EPer0siy19YxnRroPe81uaibdjeUvW0bp+jz7yJPIxuRdsoiB3ZOD9fTh2zY5vE
imv2p6U2CXhBubqCjvttKULvJm/GczXG1p2btVt2n2vTw4NNaKzw4vabMK3+PLVZudQLt97U0dtU
k9+N2emMXdz8EuajcB3x3CShd6z8Ce5wlUKrSDpIJDGPdCT8/J0qsE4tuZ3PmdKV53w+c0ztnPHQ
P8gq2dgXTbYVwgjwdaAH4KbsVtHqbwkp4aJxrKc6Ufu9aOx6KYtOFExE3pKvsZLbT2gLi4esK5bp
XCoLGJtR0HcYAw/KcZoPoMnez9LZFqgP7a/Xqmu3a18PRjGpDa7+e6RjNwdQvL8qv3RnO4d473a+
ByV0yHaRqQUnEUXNNqyN5JZU4rjBnrO6m1yMjLwMaQ8hgrPHm3lXZEV2QI8Yiwxu/10XFe7RQCl1
o4/qdDdUbbH2AX88dFOC9LQp1Kcyva9rTINTd8ru0bWOZweLGjMTr73DGTMi7pXWbxiendSKOz1J
wRZoefNHXHfGEqRedjZIu+4AUqm7HmenZVVg1KwRRd1rNrMJS5lfGaJauo6hfbXZWOhqbf90y+xR
Yw2xbIgKnoWhrBEXKX+ZkMpCnoVvQc8nFGFSnK08wh1rbG9dbqVtortiO1hgZVTHJbZgh/qLajXf
dDuLf+X2CZQmAgvczGeb3PObExrlsuq15gG5l25TpW1xdIf64MXkBP1Aac4wjLpl3pAJqLDjC4s6
/amGbLO8nDWJ7Zr5BnohXtGTYZ10cCSr0BPaqynGEzEQl0Slp/HI3jSqXX2NQmtaC1etbghTOg95
I37CreBBSdaeHXFj32dNFx+MKEBlLuvHW9xV2L5Y1rdYKwNoGe2408K2w0qXJRICXfcdKN3vHjC5
hZZn48OYmQKEea1u6rzvXghPkCChRzQvnN2qyO510RTgAJqdil363pk8e69NcXHk/zLZjmpr33lm
hSWPmNWKhtjbYR0/HvMSOP4Qef6TZZrN2amHmwRmqjDwQqpI9wZDm54iZBS3ZJAx4LAAdwV8lytb
RNVeQr86hM1Birgtmka0Np276NA0fVLVPn9QcTY1ytY6WHWfLg2zF/uu04L15Gr5G0SMn2RdhnPl
Qe0ojPBHND9zrcRblL1SLiOdOOzoqfa+j/pxO/RJ/hDowiNe2TXf8cVGzLPTsFdIf1Zq5DxXqjmt
NS15w1WmxN/T8M7ZfIBgLxZY0qk4piq6siAQpK2m2inXoV97Z9nR82xz68amt7jWIewFv8XiwTLP
Irul1mCf3cvcl8lSW9sGoBp6Mb2MShCu3aLMT0pAABDOIOvn3kiP2In94SSGd4oM9tdh8zgZBl4R
k45grQfLvcZXznO1UwlBZTmhrw30BFF8L230fd6n4x02mONdtMvHLN+wOY52JTuFlWl3+gtyp1+N
ehh+kZ+bQCqzUGG3XStptmhar1gLYt88LtNgusE1eRmainU/8BzZqSM2tWlla892HDg7P1FypDZz
7lctfQUzk66m2e/SUMvxOPmgRzLDwqTNNgb0gJJi46qjc8RtrOtRUuoercLJdrLuetBwLHvv0rg6
cTUH+BerERQJm+bFbbA1yh0z+tIj6r7qM8s4J17IFhUsBHjubWxMUAQgJIDvQc5T6JVYTFF7ErXB
FpAI1SPO9dYCUvawl3VaZtiLfmohFSvuOTYi5ye5KFwQlq0fuA+BwSo50tWvqqKMNyBPpxtTAWC0
8NFOjsY5NFEpgoVg8qo0Ufom1BDAOnCgGbjsEgAPb0Cl94j6GfYyGdx6bYOht8KIhCQmYEe1HPJ9
NOF355aqsqqcSSe15/kPoyMeAjs4wY0OQsSBFAIsSbf1tbq4J54GJRnHXnhseKlPNqsmKLX1s12M
8WkgrkEopK2fk7Jwb73EfOL3Yz9NI2we6OB/MsSdWS3mSgWr2MWtqp4EsCSIy4a4avzbtvwuC3YY
qmssoZOV49TTOUEaa3Y/G2AmGNP5Uofax1ZPXbAXcxfZwG4BjRQFDRhqSoGHtGrlLIBnjcDBc6pj
16XvZ6mBlyeykZiSRaLBC3PucznlScTvKlX7DZL5yOJZSE4qKtRujNj8kzzwM/D2HUwrA22Rk1Xb
vACy+L6tFOwyCx6LrGAd7FwHxFH4ZvZWbTn3sq51ixs9aaZdEbs6AlMwu7rUJgs/oH2o5miqVOMt
WSfjrI6jtTT8MLgP+dTb0RnTncLWstKDCTbaOIcQ7kCwrnpLNXlNg9z0Sh0uTmy+9ZD6TmH/YzQK
Eq3diNm6S+C2jBLnpvEb1mLzmZYgn3OplGV5aJ1bsrzjBse7dk3YlBRFCRNSKOmbn4TJH5gJzIoo
SvuF5722bGM/eASLEq1NXNDubDymhij5yuaKBHxXA97vLF4tc1EehKeDqrU8ogPw2mjSB8e+ycVK
Eal+NpqHyGwgNqo20is+XzCSCCgnq16d4himC/gbuN4sy4l4gJlY6SqaFONeHqoQSiCrrW6jBep7
Xd12HQkbvdoPaW1e+glNuyWhZx8xSvc2ZTzjxB3NvGkjIi0eGtZPWmg3D6IRCxWB1ifT6ddeoir3
80Ld7xrtxQCxeiRA4F+KVplly3gU8SbTy7hGBxYHjBL5/y0STCm52OK7iz0bzgFC3HCvReyYsbW1
UNJYjl46bS3Pdw9JrXwJ4yJ5EDAkza5unoJxrDHOcSE9tdptGSj1k2cIa9mjUc0TliIuLP5W6wnN
+K1/axWAqqBu+bd4ev/Qpil+CbK43kcqlvKVFyQvNmyZtSmaaCdbYUQg3RiaJegVWrGZQKs4UR5V
11QfeH8AY6F6cHp4i2FhL2w2mgdHmQAM9paxs4wmXaEiYsOYShoEm0CPwQO3nzNCCfhXuOqKuD6t
o6pty4LXu5I4FiGWEPlGYKJrOVb3+mBbamW3voztAJ3xtifON3dmhddsiglkvGxNemJ/WD1VlyIw
LV5Y46BuZOdcpOQ3BxPxzvm6aoALco1j0/Yydhh8fMUKdSs7G32rr+rQ9S+tqd106Ftk1e4yNhIk
3npSQvJPSKZQWZJhTbaY8ewsx+vveqTvN1grlkc3OYA+iZ6UZtlrqnhSNFyHs3r4AovKOxVmPuyq
HvKmYgzirmuRoIt6D+6QEtmXulb7io9keXup6hEruDVJNvtqic5tzI4ZoHl44wpX3Mk5ciyP0TzJ
o62bD8vMyQVLvMhZAZ9OD0EA8RvW2/ec4NTXEpO7BSgP6y7zrXiHAeRN207ZubOS505Nghf4yPoN
vhaoMXtD8FIn2GISax83shXwQINdd+rdyNbCrB+zpujPQeQaX7qvTZUFOz0s1FUprBrFELteYemO
xXtMkhNPC2SQvBJ3kNmC98/TdD41tazSlx86fDg1M63cJCPhg8B68CFhfrH58x49Exjv4AVfDH5t
935a3MiSYgnzLg7GB1mKpxwFzFx8l6WaPxr6dlSRbq3CL1ONdpA7kKOTs8btZGx8kCmr2FaMu9FX
3w+msncUEdxdq1nw4/PuBxgU0+lan5od3qcjmeJPDUUQq4vKhy1w7Sy7EI9gr4OOmfh9Ob9nw2jV
mvYMH34TiXZ8cyfbX00toOZRy9WTqhPuAju9ctF6gf9eh8todkGRB3yV3s9Sw3K5vXPe4Q7+J7JV
+32WFpm3HnoIJZ8aZGfZKjol+NAK2Qf7FVs0RCWIvV5mbRoX5ckJ4F4HqZgAyzjlN8iFvR9ilgo3
6XyQZ9eGa79rw6d+/0GX6/QTgPhkIee/jpPFa5/rlf6DLp+muo79x0/5j1e7foJrl0/TN8EMzPvU
/OlK12muH+bTNNcu/9338Y/T/PuV5DD5KbUex7kujB6uf4Ksvxb/8RL/2OXa8OmL+O+nuv4Zn6a6
fmH/1dU+fYL/auy/fy//ONW/f1LkHWpWh0axRCCEpV0034by8C/lD02kohiVp+77qEu5M5PiMsul
fBnwYdj/egVZKaf6OOqfP9H1qtc+KnnnaX1t+TjT//f6bGbYegszZnV+veJl1st1rtf9WPv/ve7l
ih//Enn1Fg6EVYl+c73q9VN9qrsWP3/QfxwiGz589OsUsiWd/8s/1cmG/6DuP+jy308Fpr5bjTj8
LMx4bG67IXTWNYj4pSyG/SwZYOYNyB1awWhZS7Vy/ZXiNoW+TRtM/ZraY0U5N8uOwxiAiQO8coSk
Xt/oBZ5NK9kc9GvTTL0TmF8YdLKqn7z0UHmsAku91Lf6aDgrk6TSEt7fkjQD0MvZru1i5iZ93aSl
G5w9JD3lqTVMibK8Gr3pzvvAa9XVCs73jRiV4yb96keNsjeRfF7mWZZsyUkRj1Kz4gFU5s6s8vYW
saX8QSH6crS89izbZK+KO3fj2fWwghaeP8hueoKVWEiw5UZ20X2VJRJG6vOsskNaFmC4zFhbXCf6
D6+uu/3ZsXSfIOr/cmVvRHlJ978FuUEELnfFaQKJNS5stD9OsuzoTrgcUu+9+dpg/u5imwpdioEu
hXgfJsfKg+zn/Z7FqpJwU5iQd7USRotRx2QB5Kk8ECVEpPRa/tApcd0T6Mtx+2EMyNM/u3+oRVwx
dZeDoQpk+pBwx+XNvu21yLmVZyneFX2fd6dP9SyIohXrU35DnwYMbXjskwC1hj/nkD3koWR7iwqU
3W+vdfIsTJ1+Bw3y56d6OUnZuIe6nOwb2SirnFRsMnUU+wq8PZhJ8oQYOVl8Rc4yt2vvUi8bZb08
ux6A19kHWZykAJ48dUmm+HX8PlYOa8zIX0VG3eJ5lg0bIAD9Moon3Vugr9ecF5VGkARTI4VfLRBq
wnb2sIm9oj2LQG3PtVY6N07vPsmqaz3yW09W1rrsNegqDxlw5I1tBv1ynEfKuss15EzXSnkd1wnG
y3Vkg1pOr1lRN1tJ05Vn6EDdv/N1P1F3EeHzysWl7XIuObuSvYssLGiHduWhyxmSw71RW8NI0TWv
Mjy6K8Xm3FfU+i/nrWbUKhbhdPfbuh8Orabbi6Dps1UTG+/c6UTpPJfoBuzo68EoG8Q6iebLqg9d
PjOvZXsQu9CxP3Q1FF/I4ZKIjXzBIsLVAuM0YtamAVG6SV37EM6gCBwi1T+yAnWg2Ujh2iO0NQ3R
YJEt9f0n0E+SAT7fyEpndguF/2oRAFkVv7FBaBodcjsgczRHALlTHiKyqAhX/imEhyB7hq9c219E
80qpJz33a8mGXfoBtRBrVE8apOPK5n5WKNhEbR2vQqTewyVIwRw4SBavhO/V96UY63tZp811HaRu
7HCI0W5kWTZ/mmdQ47um84N9bzfi2KtWf/RwxcZaZC7HqNAfXP226IohX10aCD6BBxic7luIuQ2J
e71HfzkoV9cZujx+n+tTXTjP5+u3n6ptNVK2ij7cd79dQj+8V95dRGt/WhJD0D68YS6vHVKAh0sf
Wf4w8vKSEX6kLgNAT0sYfujjKmRMszR6EfDCtvlsNicP6e+zUZrKXcuyuRfJZcSnellkB91vQf6/
NqJzpwWBT1hTHiTmzIyU0/WQ+8170QzaRQdM5CgbZf1lbA8bZxlM9bS+DiOq7q/6stKWF7VbE8Ih
NCiBGKBpRBEgYK1aY5T+ZoxdFty0uSOOeZyzMY2aah9PabVPjNRVH4RF7EAd3Hwp+9Rzx0QyEkYP
ZHRH1o045K2sckO9WLIYFciDNJqaLT0dD+xpcKYdrzntDjKrfifPMnxA9SnqTtd6Heu2Y6ZbaBfR
1VMB1S60obS2Dh8bih+V1wNhPf4SUN+rSEHE+tIcmR5Slb+vJns38yWHQiElw9WuHyCs8+bYN+bl
ah/q87QCHYMvnpj0/ZRG1ZY4tfrodRlClYpv/9Axrwm7THxz21wsa0j9Z/9338hwpk99hfNac5m0
Qk850EgBdA3iaKnXEE7Kg52BXpO4NFd2REQSpMN7XQGxCvdzDFbmEZfBch4RzkG9KnQXzdxSo2Om
reSM9hDuZJfPQ+a5odZGqL4zQrYWVrVKdccZ7Dsw6/nabRAa5r/O/mGH8ES0pPoa2jG6HlaT3lU1
9ukDZoYbC57Lk+wr5Vr+2lftp/+h7cyW20aWbv1EiMA83HIUJVISJduyfYNot7sxzzOe/nxIqkVZ
7b3//0Scc4NAZWYVaJkEUJkr17Io0wB9UPRaWTkajyTpGWhQPaAZJmG4wIhVA1418Uq3gXgdF6CD
eGVu0VGHVD3D9Oq1zzprkzr5ql70pMjXk4GvwE9dh+KtFiUq8WYFGkq1CaCp0WD59bqV6afNA0Ql
dPAsZ1fH1RYuXhAc2t6O6VaQODkMsDFfHPRu/Jyp8M3DQBH1OkEu8WElucQE2wmM0Cwswddrp8uH
An3VnCpgTYZjllt7Ao4X2WP8jT4oxI/UbwF/AIqFEVTDQ6d9qywNkFU5PU/FQH+ekqRUwgPtm5Or
DsVP1T8F6awigMgXdpkuq+ZtXh9G8r3/u1X9UYcbQ1FQs+Ll8WANrrXX/J7ObPBZK/jD+mOkR8FL
WM6HoCLb37rx/KmoivW4EKPRP1fc6x2qQcESRdMi7842GjPi9RK94p/CkuKVJenKG47ijUz13ZL5
lFMoZg23LX5SUkipMHgFCHqne1IhHD90bmjv0DqyvyhzdC/P4WtECvDzUEaOtQsbC9JlE3aqYVXP
VrWX9+Q5jow708nXH96VaarkDXxWVePOil+9rzbxRE39zjONPH5Wl1d1Cj43RtE8J4t8o5GmsOiY
zW2rDspw/zakKBqc5DDnzoHm6PJkK6gSslBx02hu9CQHD4BHmYDFkxHcFvqpMts7ozcRgMmmbNxn
3dBzk2XCzO//ycnSdr3IL+0LqOgQiWnV27LtnJOETLo/3NvuvL9O0O05ueEOSle9TKCV2Vq30Kdf
Yi7XnZOHsijCyyIG9I4P4UThUz6FAwwf2XbfWkmsHEBNpxuwTcPOXJafFbdcj6giPCvpRo3hdi26
ZnieglpfRwPCt2IbQdweQUX99Ba+VzFVhQlVUKaenMU0gE7fJbXNW+QyLNn0PRnWV/FJuBnTR+pl
tOy0qm/eTpn/De6Q4c4LguFu8kdQ6HIqB27vioKuxVvAx6jqzSMxMvSLNqhWMobqLNrq1txf1rzG
ZEU8+evrbFnXqqfXz3FZQsZl5nxShzrYfwixG5UnauB9Dq0aJZXOM2/dXonADs4qp3K4jsUvkeJ2
oMp6jZSxfY28uCSUgsS01gJ4RiRI1pCz6yXRJlCM9W+vJpHsUUNYB0EmqnozPjgQDG7iUUu2Muy9
EFtvjA+9OzurAQ6K3QeHP6Q/Q+oth4/2YrwNy0y7q/M6tZFTYZHRfdancrgP9KAFnJQ5O4+d5RlS
+3rl1/NwkKEcks59Us0+PsqoimPt3FnjJkdA6KFYRp4ZBGcaM69TKlg4Tl1n3fhTM0drr2thGfCy
PzTav6M1HC8zPxEdsj+Zvlx4NMNh10QZOKWqXgPvGc61o4bPNAKAq/Sf5WDEdguCyPJv08XmNgBV
51lB3GUZUq3vHvJAv61M73WC3gNhsNCRExOtaNnWmXtoY5d4sLf5sS+cv6/xtAYC77IRN1sCqr6a
1kEfTjcynNuyA4xmR2sZKm5qPOXllyxJX68GK1JF+tJ2DkbaJqBuCoOkjbuo9MElGvMvi4MNFOvo
8y22qLAAEV/H5sGgUQ6ufgL8JUCiZCgHI7JjcDRFsPnguA7RbjF3oWWDEfxiaC46OZMRIJXiUmwa
4bG3AD5u2qGZd1Thoa53o/CsRu4qnsrsX16ZayLJI7Gp4QbPMp/m/o/zJSKEnPYScb3C2/XFeV0D
UDBcvoDQPaj+d1YIh1dSIxi5smneOblKu6UzI4BIwBr+rNs4uI0XjPVKojs7ctZTaIyPcmhhTT2V
fgOtfTs95jZNHlnsZ3v5TFBMI8lg1cfLyKWM1ijWuErkz/HmlU+X/cabkhJ7N7db5g7Lny5XE+uG
WnVAh1NK601S1rfABeGWAgD7NIbrNFoK/oulUGPv1h7zv8V1Car9bptWbrS9zgmGIl1NffC6jjgg
M/7/uM712uP//Hm6flbXhgVDWZVaxrFo9H0f69ah9Q3et9K+N45TxTK8eqXGMbWN+HakBRhVQOMo
pkG8lxgJr2jK2WqtRy/JMkUiZW0ZKiPqEZsqgPCpTappK0ZxX64o4SNNSFuar+pV5EbJ6126nMD5
rErTmG7QxNiifheZa5Ia5m1UZRbQbe75bcAjD4kJxp7c38VPLmdyt2XVtjev7zX+GB3I8in3/ECC
B7dL3d1YtAZcx//Y1MWB/h2dObV+secw7yDku4SgYP61163yIPPFJBM0vj4bvinQoizzxTH0mXu0
9UnZxdlIP8dQHsFKVMdZs8rj74bikJAJVmu7nmmt/Z9jZaU0Cv5wbBjRavu5VAxlLWcmoJXLWb7Y
ylRB/O/N+9/jkANVQAWTzHTT7QduLBnqwHiVPAIwu7zHiUkOddgH72S4U6AFqW9A25YFJ80JaD6j
vmyaGRjn0TQAMMfPxmL2sy65ndhLr2VoVbTew5GkAGCeixddIwlPFgjC0SWYN/rLGjPvNI+xEz4H
NCu9cEj42Zq8x6BwYWfove2L0nlqfBvt1OuQ5pBDH0Boslca7+INICs7x7ZpHaEIHx9naFKsyeju
IEGbHn2TQxMpsGBXkb5x+pKb1xjbyXF2XyfILDm4RnqZKiOZP1pJvHWA0mxKt0rJdXbTvtAi41zS
aLXtSvJkpmUhqbfYfMVs12VhN5cQcUwssIKZLb8t9emvLrC0W1LDxhlS01s1DtWT1rVutC5eJnrF
zu3imrpWOWn2eNMajhch8pxNt4mi/32JNGnWAp1uFmu55vXDpAFc3zGwmBIM+53Y09Zr1xUSH/vL
UtcPI275gLGTXj7IdbniRfMS55DHegBhAhs7Y9lPupHS3wD1p29LYUu/uhq1aQZ3K/tFCQfzTSSk
9ZeY6xJXx9V2XQa1n3g18ztF6378QgrthYZK5VNbTNa+6Mzyps3q9JMyw1kG8PHPXwPGCMGLOiAt
I1RAk0qfjAGRl5ABqqFtbOwqez80l6EEi1eCr0Pxfphb2MDTWzDW66GzjFOWgAcaffcr+FbNvw00
6NJp4oHlqy6ViTRNbJ7I7RoniW7GdpPUxnBXtH+nhWXehlA83dFJyn9VpaBTSWdoUUMihhU1+vGO
lJB4pyVEzuRQNzRJXTwfx3bUGrd2/yeSZjZ90UucLCdjkkgdrdDVbTwF0LUHSZ/RBs3BmLVQuRkr
EvYzz5F1b1W5+3eamtkdaOCS1GeUZXcNiKh14vjaWiY1bupto66LeLfKHcU8IdVL1/ow0QG46Nwv
Q1ijpgcv9Duk5L1Xr6X29XlGGuBEA94Lu87ia5fF80orIv+l64AjaX0xvfhVZK28tslffAfZwaII
PFQUGmWlWPTsdgYdTZQNvFsNLeZLn7YZx/5lqAnVA2w174ZXr/TV/W/npmkQrZ2BLXm7dH8aHfAY
o4403hU852QvbCeUz0CxT9QM74ag2optBHI5by7uZUrWF9q2XlYwaejaeppeb91aKW+gT3G3CW27
3/Qk/tLQYnBW+0p/GLIqXYk9z3pzk6nAyL0F1Ev7M69m2ld/rtpb/gANSiVZ8o3utmbVBJ5/DxZw
fiqV9iz2QM+qXeqbFokxLhI17a4zgRO18Gy+RN+NMB5/DnOAXAG3tXNftvMN6ifVjWpmwRPbQTD0
dm7/jL7rLfwnEgm92XS2Y2hhXt+s4Zuk8wlNxw0UFik9UClZo3rp4RMjrQbpdpqc9AQaz3nIK0VZ
K4HF0+ztLMhJlYoteju7ei9n8VicuhxyrCiwzyFvrwe+i8a9HGhiN++t2Ee1EeXA1QeHDKfYP5dl
5h4k9hoBzzuZMAvMaZ8GT5D75c9ancZbXwX2XzQ0jsVKWa6t3kn/bMd4PZvT+D1AXWw718n7iGYp
kfzXCOGJSuNonUUhaqKBQsNHDtXmHnabjF+RooYP/rLhaELP2VgqnGAXyfBQNifOsg0Rvx/Q36BE
1p0HZ2i38RaHeL3U5UeT1qdJKWuaQpY9zbtpy9rUgMe7pj61i9Su3pPwNSqvfJoAJh4GV9F341wq
X8hgXSIMmn5W2QTxkB3TEpVTH9YWMnVEoP+g9KzdwazbPsGjON3DfX5j5HzstVpMxc6a9GEjsXIw
1PQPKOy0OxlVXTTTU9nfwOfePLK5XPdzTVnSR8xNhHLbhjxcYZAdmZt2+uzo+UZaoKFHZTuMnMpG
upxd3dFWrm2rJxoU12mo9cpz5E/TFtb9wqZTBlpcOYS2qt4q1nIAa55xF+EUbK2p01LQ/ci4N1Ip
WDwSvvS0/6fTPEAEsqYdlr7XahrP0XK/huzLooaTWmzraVzI/5r9Nt9dJT1ncLeo+1VoBU7Ojdg/
qn5KSB4b4106heZqhoVjI4HiuC4lZ0HS7OO3pT6EJe6D4mlZE+2hXNHjTZtZm7a180erTNlomkm8
r/U23TR6xE5TTWmc71R0Rs36x1Bm3k7v1RkpAvSpRbtabK3Xz+tRGZuzOP6jTV3m0uFHa+o1Rqak
dTOsu2nUNlJ4vBJEX8qW7+qYIepFO38YPkvV8uK+cEf/+/xS3jQNJOkunNNd0dm7vug+u9EG8suV
pY/paZj6PtwmCq2eTv6vYbJ0GecDGbq0b/cyegttl/uY3Mze7LKijMQuEW/xYjcXgaS3eLmkhHrf
7QoCpnJhrZZDUfr2tunreXW1ydnCn3nSCw8aW4mxXHgJ6dd/nde6A01BEjkkFVJaQ+Jsiyp5H3Nd
sYV4bU816id6CfZtVVn3l7+HDGG9oi2aP8D1X0SV7RImJjd3uJ+/Tb0MxfPBRsb3Dz+oq5WmD+q2
abmzCbtA2Rg/AdT3DwHQYjCs2ko4CJqgyo6mCU+oRMkkJ+hhX1iozP89qW2S02upRIs0lL7NnHa3
MpnQkEKeeZWU9niScYA8zq6fKCWKTVli3gfSdb3lbuVcZoubnLBGZZH8G9hrA+Kh+C+TyttBySfj
UQ5z2zsbZ2iC7dVW015HCVENVlmummyLkWofFuEwOZCthm+1Juedjz4MjotUWGgnBmLU3yXgnbnr
tR10ttlabNc1yMmBe2oc57KGOOxc8056wKvmcqnu7XqggNLdPJvDRwfvHH9Seu0P18Urj59BaXZ8
+Tz9BgYlKGEW0VZIDeuzoRf0WTvmQ5Mj8Io4ZH1eAsQkAXKInfcmCV0mAla2LhN/Xeu6/K9rTUX7
1Yti7dbVw5VjW68qMrFWoHiv+d2rrk1bQIqkz5556NS0fer7zHvss3DJUaElMwToq/oq0ZcxiStq
8bn2Gu3QjvNYsJX5GH29nsxQl/XFNpmj9ziyvoy6UnuJsvBlTCLnPA687lWJER5kKK073uzc0YXW
nKSHJ4u94BxrdzKQoBBmenoZzU/R0vcjdqL9fdKDmqotmsHWHdJ5G63hlyMzJIYO5NdLXZdaLuWQ
xEV2mw+jtUV49mv6/JY1VDqvjgOXybylsqX6+S5QQ0AW4PQfw6y/r+d0uhOTHEpYnfaIYuuQORJG
5hEu+Zg41QI8kChOdVuNZuygJIzs9o1sJRJ5xMmpHOBw9Detpmkr2aaITbYlcna1XWd8sMkCJlW/
leoW3TakARTIEHxh70jDaBZ1DrWaosSw0InR7vpKGFZM9daydCgye8QFdwr9k7t6KZDOSZntaDNI
dtVSTb16p0D/c9RA0FDSi9b0KTnbDzB5GYq3pOR48V5h8gKnp0obXuZ+cFyWWrzJzDcZbUOyW3QR
oWn0ZS5h6vI1GP3dXrO++J3+HUGm/EGcXauvIMnTP1VZ7T1NergXc5ghxGcM9OGOemR/GQu1OeRq
mWzEawWNsg28mDracgEf7ePLBS5Ljs6HC1BMfHeByG3cHVSmoF5pc2mPVpisGZJ2kWFmAeibNH2d
Jv0tBJ7usfOnaNNYUfSjopFj1uE/RQjO3A16YUNqUSSfR6U+SwAASgeyi8B4uM5EHjD8UWlsgj3f
/JrOmbVD3IWvlQVrfTpm8MMsmJV+AbtcD2LLEV6B3jbfX+1eVA+7CqAkeS7EwT5MlaEiYMplLn26
6EW9LTw9xRFfJqsL6nLVLfoUcrCLjkSVnNYxEKx2OVzdYpvmINzMA4kgcXxc4rJOWVMoJgu9MfQa
HsW3w9D1zW1fAl16MwWgkY7GCNHe5p9TWg77uXkXU7TRuE9a70cfjMU9XMn6qVZ2MoAaGplnm9fx
i73K9mIXi5y1y5whafQT7zZXc4CgJJx2FFl/WfTdelf7L4sGCGL1eRO5zlqnc2rZU8gGxPJdez+O
yffLFkUKJ8vhw/6DRuGviH6Bp12c4Mv0XRSPZIt/jXWW1aow+n7ZAYn3sp/pq2EDoMm9i42sIqWT
189NSgOfqsw0o2SVA49w5XyabDrTIaz5Gwk797PG/ZMcnuYf57iu73QDICT6RcYzf/NhFSqt+lNp
H0Tna5ljVfrrHF9T/GMTREhzJ8W01YZpPWUFu2Iy2t9b7s+rHhKXh7rpofNQA3ZfYTZ/bxy4H+CL
nNZpA5ejM0zFhopK/AD0eDzY7qTsdacpzq7mVex86MMyPOiWF/KwKRoex77Rv36YpLW1AtuqWZzb
Gt4Dd9Kdgzl4U4bqBC+Q9AfVzi6xcuNLUo/36eSmfyZGQiclb29P8GvW9JgSESqq8aUe+nvJn/0u
4m2N/xhBE5u7zukC3rhd8hleiuxRgA7dVqW69cWampoGsPCTACqKULVvRzi2LjCHrDSAeqKGsTNG
2Ks6+Hb3pZH366IwUdtekBBxHl0WlfntRhadQEvKooKhoLHTuSzaaVO3jREtAVrMa4rqDI+BWuVH
tA3YgSBOdhmKSL3wxmqYyJ3AsLK87oh9MdWxmh9libd1xISg59qJFY0/M/T9NqBHGq8g+QiOs60n
D80ipNeFYf5nF4KYaj3v+zSr/iZlo3WJsFq1X4WAdDyQdju7iWmgesunQgfQPBRlquFARm6S/OnV
aMGDjcylwtZFZlO0qVY6nA/LAzmwN8U4k16bsuwhK+ESFV3zropHAFX/dtS2wl5icQRk1C4zkt7j
W7w4grg0j7oBD/FpJFWVFY3aPL/mdwbDyXYjBWrRu9v4/aT+0SYvKIVmf5LpU9eRN833GvimIw3s
UIS9BuR9tK1TBTyfErv7qe12lto6d/bkW86GdEmyyyFSBGWExry4I0V37iL+PdAPoVeZ0np3SHWa
2OVfBsx6a4D+f+lGmD6udrhxtmaahC+/ibcXux55BcjGBi6yAnqPNKn5lS45SRmrblCvKBtbCNqR
u/BKbVyZdtYiGVsZLw2Vl7olCUly4D6su3IlLJvwrEBppcB3KEPTNv/7pEozAefl04kkVQH97XJQ
4KkEXoh+Rjv/Y1scMTJlKMIMwJ5UezvBblxqbnWMm2k6h8shH61tUxawuy8jOQD4N6OGl87F4mWd
+tBRK5YRlI7wcYDsQxI5uLua4rHO7oZe/SYmOdidVxxcVW8vM5uoDg95bf2FRE93B/cnMkbdmPSI
gxbdGiJ0ixrTUJJvX4zikUg5u4TL2Ayyv/JUVcHLJOORLZO2reZ+WAnWUhvovuG9HI+MJUbO5ABL
GrwFyfFqhr437lZl171OqBsktqtZfUh0BykjpfUc7smKzl+uq/3tVAXuJk6M6VPTh+RRLe+sq2C5
wrGEPdTWlDtxzoOq0lCJ0Lp4XeifbhCt9tfidXnUnOzJ+YPO4umTBRf0M3IARV3X3bqolYdqgFtM
IguL7uxqytWDrKPX/HQaa5i24tWbbrjV6HeFDZNPBI4jfoz18laWlQiQkBD2KdWTjKIcIkq2nNVR
ViNn1UFiX03QaNnojZro4VlazzZsDvXPPs2sFDwiaKJQIr0Z+CIfDGh0T3Rlc2uug/JTBTnGSh1Q
Ziv4o/kkfALkgpqNGsTjTRfkAC6WnCrbaW0dRWEFKx7DTC9CYwWaITnxUIKvpTRptlFMZxO3sbZO
/eyXwNBBBMCvsp2aV6gALyU4ZSnB+UtpLiUH5PVjey8mcdoNBDaqZw47iRCH3UHkJPPFdl1Eszow
ull3L3a1UQYkadDMol9fO9Zdld+UoX/2Z8WE+ksorYJMh8hKgyN19uM/M57lkKssnrDxOEULJtnZ
aAevxAh3M+FyegmFujLfdh1lKeSpN573Ehbt9HBNAUyKSVuAHyk3kjgQR9SYI0LYTb3hBms8iiPV
G2rehfYCQUZ66xRFzo3P0/dm1nn3ZYuuQWZFCCr487xWayd+aQe3WDlz5v9RudX9MJCQX43z95IN
H3/VoqWDpK/+SszsizUk+fdO4b+W/uXpM/uBbBPmaXPu+oKEgGlpJzcc55spcLrbSvUGVHn1f125
GM33V7aWKytheV9OBXmWIv1O0f79lfsu+RKXmbqOc7N/mKN8B4kZbNyzqezNYlL+MAa+516X6JBh
1+4Win/vSM9/f0sdXdsbQ6w+JhCarZ2mKr9aTfeygLaZ/zfURlQ65+QPRVPUl6B3ko3Oj/4xSH1l
T/92fBslcXMa23jeWt5cfHJCH8Lo0NR+IKTx+jE0PobiB8GPziAJ+OFjTLP3r48RmW7xy8eoebE5
Gbwnr7uR33M1IF9BESL7BBVscTZabivLyPRUDmD5cmfK78XE21az8Rqj28tQpoczWCUZtsZ4mU5f
t9Osl6k0BtBjDimyM5vRpjdCC4F4LTuz1QKY0FrP6AlYz32wJGEQQboTWx0EC+p34bqC5PgZhFF2
tv3X6UiCUU+MLLIJZqceu9Z8PTTLWQL83VZ60KXLyI76mdxKapA4XTyQ86Dao6kHFZbKjeg6mBrZ
BUog8xE2WDiU1D/FjLooUjFLlOjUSFQ+T9OxrNQz7y3+OipL+DCnwayP/cKgIge97XvejyGDjqB/
PFwdSCMQrb5FT2O9LVr/BrnObm2QPztI8S5N4L6CYcKFDBWctXjhvPYOUvjL9Bk5Xhd6Wdv3txfg
wDyE4cr3B3dfRFptbETvXVuMaCq4exF2F7F4OROvDovbql28VQt2phtaVNchCXuYQ+OTLiy1y2iy
1U9CYSu+ZXT1LZHqW+Sv8xAYvkSWRm3QSAYszB+saZu0cCjJK+DlbVCMY1SiE7K8LEqpXA6XaLM1
6PKlNH89eJMybaeSt98htG9iUzEAKUTTd4BdmzL1kpcpqkta/bALN20SeTBZVOnF7k4Lw5jrT98X
+zVe082/eH0buIeRexkXxnY5tIlOt8jQRaTbsF29wRKXOe0M2EF2i3mahfeBxoOrbQc6LSZn/Op5
frAZjUy/leqOUzzO89S8fIganHipLd6m7ODPCv9pnWFTuHAjx9y4eUiBcxFmHYxmPFcT/6VS1uh1
9mxSXhsNxTmnpmo8w7KzVXjeoJlidUclZb8mSjV6qvE6p4c0ES06Nsi+5EDTw+ZOvG1q3U7QVjwF
QWjKGmLukRY9hhlryJIGeTDwSEm2ysIiQcGqC5/Lqaqg3wGoVBlR+FxA3A9Zi7ueR9hn15XRo2no
+86uMu1Xb8K2WqaK6XfzlwhxOjTYbS00aegdqJ22XP4pzYXA3CnM6sg/pblwlqtWWB/FOy+VcfFS
HSc4hN/86pVfkwxDR38/93fB8lvjrpYch7s8csZ1bnvKJyWY/nU2jfqrbXg7+xCnxGi5j0097ps8
Me7C0YV0Z/nSgoN4mspxerb61rgruylF1ZAvZw3dt8Hu5Z1dvsz+P/FDDBfo3BeDrW5L2yFBBInJ
3dyE+t2kt/YGSXhjJbar43dDcgl6tZJ5V7eRz/amDVHI/uDQlvVTnrib1jWQ+FK08EEOWZF+on/V
AfH4j0nO4HXz1nDKp9tC9DLFWMYNtCm2CwXar9FRCNg9tX9czcYURNcrZE7xegXHAru1sMZ5az0I
063MuAbbSvYcDNlBUWDZpHspXlXZGO9aVD7RknP1Qzur1b26VHqVMPPu1A6IwVLp5UnbPDXknJBZ
qNBtXSLEkTXmQaOH7DKJ9uJu0yBuNmmzf48cabtSUq/81paUIy09C+8yvy9f0CO72OsJlSIEicxt
ldTVt5J3VU0riicj92EryiaQxou9X6bTARVcp1dIrj4HdvcFkYtig/Ze8jyopFvkTGzDYpsWm5z9
v4lTCtILuQp1+TiG2tozZuj2lzuatZ/7qf1q6uF0N6lglsWapJm2HgfuKGVooF+x7WZIsD1EeBQI
8nZ1E2t7EbqYHePe0gr1KcnG5DFq9J9ilig3ctV9bprT1yVK9Zy9kYGHKRTzmXfN/E6zuAlQj7ee
xVaE4WakyfFsWIb1HCPUvHFAXe8lQiaYE+nORQD2WWzLhN6GvfWSB3D1IALEl2xh7Q5fgEvXB7+v
9W24pL4c7FZrvbcXbIu+L/G/sw9zivps5a/CMezuk3xwd4neF9siD7PP0BgaN+hSeuvQb7PPQ1jT
tOwEzkrxGMazT1KihB5TgjUDPp8+G+7FmZTx/JRAQhbw6jSgs7XJgkL/pHdDdB6cdrjpE9tVScPZ
7W3JwzJdDVrgH0xjr1lN0/8Uh1JAd3WX6WN7ewlHtg+9GUSoQE9VsLDM5XhvRkX30m7s0RxeVKVp
EZwa05UMg7JbGCYVZGAXL6qkJeIKtLLIMBtRMAus4ZnKtHd2O/skZv66MBQFgNzLpGZJFxW0DCGY
G/E62vTdN6d2l6Ts766PW7Ij6bSKyJCgBfDuMSxP2+vD1x+3S1PvuwDxhaLAgnNG5uXyrJaJOjno
CDKkowm7O3tIbdj1S5Ut68b2KZr9XduFwYOYOtVF7zisf4pPTNdJV9uvk9pxru60bvgp8f+3k6IO
tBhsD3y0rnHJkzrjgxcHQD3KZjCqH1Md3Ckxb5vPud8Wn/LE/1tb3roqp45WLi+TJ+gEjcvQ/nUo
3mswGavmdB0OCR1nWhpUG085+ObSWTwa7vzIKJA+4/63I8PJ89WQ2tUTkBB9bWWhfnZ1bdohK10f
IYLrb4cGsRzPcZsH8svGRgEw8XmuENKYiqr+4VbhodHA264K4NzwEyAUmhk/UN4Jv9q6o68Tym2X
JXtloX108tclhxnAUjdYr0vSUn4M+O5GbTN8VQq9h5qRs4kevBU6B8PXvOGacjYstt/GFcYMTawH
Yel6bLNwJ2rfPmmVk+1AcVFBnLyVYd3VCIWjyClKYaE3AwDLdOf0ZhdpMZsEBg/jJOZd8OTmyAav
ODF9nj8rpDouJ+9d/yVGBfBz28+RsQs6o9uEs+MfIs+bvjrIWXdDUX5ptCI+pTBEr0Z0Pb5KWBQl
ygGOYHQ2TWdV6r13Eye6vw9pVtzQmGxuo6Hk/7pM525jFCm6HzKeWrODVsQ0tyOiQuiC2vPWUJ09
WKafvjUFB+GtB3TVPsjZm/1qEvtsaZd4obgXk7UARkbsPFWDg9jFJM7/0f5hfb7j7z7Pr+vL5/QE
0fG29qBbO4+utp2m2CZfyH8OPUS2k949dHkC73s1uJQu8vhHbTh+sgXbTv6n7iAZWSZcYow5Rugl
dlCFiblL/3upq+Vtucv0GEpfe8xQCF/UEMzCWr5FTbn2NDfdiU20EzqYT++HVF0ZvQ4vNo9Swwy0
A6VR9YIbG9zUXFmN250cWOY/R5Xx+gCOy9ewC4xsCfPaojvBGmJ/Tv4Jm9vxX6v9GibTCz/gv9jm
22/MbIxRYHpoSwtNeqNyzlETmWfQngP9w3zRC/WYtjBbSGRjGu2NbRsuXIk6m5Ilvp4jqA7DGq5b
iZkUy17VDWg6nRrLJWa5AuzL1rsrqJtLeDr48xHaiEeJlmVHj/uWcSkOqc14OzqgVkxfyW5SdDC/
qCUlCd/xg5MMofrb11kbPSso0j1nk7GZlh7XJDV0up6aYiXDedaMG8iY1Ys3HUOAMGOe34hXlgwR
3DjJcFlySuHkkyVz6HXSLmhPVuBDi6J4JCvCtS55k+XQ1BkwceTgjpJL6YJyRhMvCnYy1JJwuNNV
NIv6Ksw/BdSNns30kkqRgLqC8vk6vWkqde053VZrDVQKg9g7jxWtavqiFloOPbQTTgvQuOthf/h3
xOC2d/XIo/5DBMgp0uJLyeM3azjs3zdjZKAPzztLpm9B4pBSsQ2T47zQ7vexshMi/Yvt4odUH5L9
qoYF1soVbW9VJlUJHVZT6mDV0ZEhJZPLUBA2gqkJB+tiumJq3iYJWkei3kwyktC3iTrtCMcwoJU6
1ouHLk3ukB90noEGO8+Orn+hjas+QRLrIFleuVvy2+NWnK2jeKeJlFW7OMWU5+l94aQ6rLTMTiIr
3tJSX+9kuqs2GjvR+sdl9jIJKY098P7oUUyq2/NSBfHzXj7B2LvdXYge8Eq8soZODS5X9f4spqFU
6CAanORGPgLq2tWtpdsqAJB/PhGkP6h+KU9iadUM1af5hx9H/UEScA0Eufu56spLAm+IjPaeB+1Z
nPIloxqL6HscnuULFiYtbR+/Tm+ystyEtg59c564h4jnANhd99B6VfbJ0uP8U8Z7kjEm40NQGXzH
Ld1cW3rY3IgThPR8Y0CUsJYJb9O5X2WQuE7O1rWL+N4wngU0ofMQ2gDpnWHfge8+qSgq18MY/YAG
9w+7Q98HohHvkIWoMTppqn1novhl4lQq7saKAc3kG0WN9YO1QPA1pZpuKItrC/SiOVMXtlZ+Wac7
F9aCARmkr10SGbCdplQw0kVJapFyWewga/V39l/jqRmedK8OuwOtyyMQ1gSkwpL5+5ADLJ2oXBsR
BY2r412ysJZMoDPAqplH3MP7voBLY/DPqHj5Z1ujysLrsbfvkbE9wxFAzt+m9WtwvaNE6H6sPY7d
H/NkWfE69UJ7oQ//y3cGO15bCztwvSwpsbKGLGlVNZp9yxWqXid526He7fc0vS07O+5LNjJ+QXuQ
Ya2rmxBW2M8ROw9eW/4dJo+K3kJB28va34ZVy2oCZH4LW/Yxl9XELhdVOrO5XlRW63oYlftkADiB
MNm+nZPkDl2w9C7TFHM/gUJ4CIcCGHuhuc+dT+q60q3imx6F3/4Pa9fVZKnOJH8REXjzejjetu+Z
fiHG4q0QEvz6TRV9m76z8+3GRuyLApVK4rQ5IFVlZaaJaH61GfTuck8mK0sCAt0l9S8etF9HLam+
lm2VQRon9x5HE1/mRkuKGwQq3u/SGvLzXVw7zTbIg3WgP35rLf2dNQZK0+IEzBZxxHwyQxtyppX5
m40mKQoOPzYgsRH4mwKxt0eIxNRHBykbCPM49iPZYvalF/bwIAy8DgIHssPdBC6sxR/SV4A0Mh27
1M7o7ufmdegniJbW9p0zSvdoqc2qC+zG1sjHDGls7FiRbJdAu/7bOIvHk9FSntnGPkrm+z/rXD/r
YDlZLjzXmC3BPxf/8qmzYHxJ+/aN9si0W6aN8jhAbJ5F+oHsIvBvieUD+1BMX3kM2YElvEthYGW3
TYid2268pcqDUbw0MZQqIBVhrFPkGSE5l01XK2J6SA5O8JL3rR0mFYrVOxYXIZv0eDuljn3VgLid
GyMwk3PA7M1QRghv0QC5CMgthRW+ZFuyDaj/W+tOGkOYjrPbIEAX0ju53NYVw++vrTUEINl4xKZx
/AL2XA8SlY525Kprmts2kN5rA/Kak+NDvS9RovdGOXkhZ6DwnzytAhNW86sZLe1NXfh5835hgB83
ZxAEcQxkFyujMF5av+/XCWf2TRjQFsi7tDwiYQBGh2gKNo0JVYTMiKqwaEC+Eyt5ukpdcR9obwB5
0NcNJP0yqRub/+xDjtRkGdhOEuW9LEZXSfmtqvoAxy3rTEfOoU6mO1ObziRDlmfmeKfG6IRJY52J
/xZ1OP0Y+5/mgQ8FLPfSfusgy7AC8VHymFiRvx19YGwEaAwvZhakG94y46XW+LeyllAzT8GDh13d
D9A9WyupJmnmP5MAvpUXFPRkYNbU9JdJynkSZFXnSV2NgBbgJlo05Ke0dbSwmEQWIuaUn+JIgqSd
RvooG98vaWjKdQRQnHI6WhIJtEqVVdYaCsFTA8Lr0AJLz0EEBg2tZN2DZmdNWDcseRtLcfMc1Hqt
BvFtYH7/CyVTvxPf8V+8wgIPsy/tW+7pOXSfWHLEb7a55KNlbpjte49mxl7TKN5NKn9EjajHANia
BHXj1C8spItzRx4NykB98vkYTvxkPFKv16E434/BtCNIUC2hUz50iOjNCCEFHwIly99tzAUDBYlS
kzP5yY+5hDqi9cjvP67ndNij+3l/Bv8GylN0T1svEZbB1p/Akg7MjQrSVDZAgbXjgqpMoaNVQ5Mi
aDttFtuUBVdDe2tx7D6mftDglKxrEr/DeD13pSjd2yjKDJW7aYBwAYiTUtXQAJjsopXlVMnukzd2
y+tuLIbL4ux4itg7bx4/uUHIPd1Ip+zABf4KgpjgwurGsVY94gGHwIpeG9OMriPDuWUN+P3WtcBA
Nrug5mpaZWmk4ekylmvgiSBqsDyfpFk0ILPe0IOpJ7s9cvtaFX25FsqZRqICGbiVzgAQzNjs/MfD
j1YvTcsA2SLK0hXboavoEWOzQl0mXepEfLgMkVEYmQ1UH7AZagpp4H3ySwajTtbk6KQGyoOsxrMO
pi1m27yCNTb7DjJtdrIqmxJyE4Zh36X51O6dtC8OleWMtwlCkNCIy9qvEnKPnhZrv3zR7t3a9N56
r5QhTSrdrN2LwgDzSMDHm4Ul50ml7l7oiWBX/R4xIneeFAHXdhdk48aEQt+qVJUKrqpUoKaRbYig
VXCxbGEAV6OO9uDaSEB/hdIDEDK+++HUBOYS1rTAmyPks/qYrNep2EEfDfLGSOfcgBmWtzIX7cV0
oVDPzNKF+A4oUPS0G491oN9Tz1UmugJvSbHnripPUFNpERqotDjf6g3gd17UVe+rBEXRr02OSGpq
+FG6qWwcNGVugpBwuRVyS/g0QNDsaTU5Zvsoy9iVgVRh4/si3dA3qlZfKz2tHqHkZp6p10VBf6la
Dt4/jFETtLrYuEBcbLI6eLehcvU+qjV//i6iqra6NJN1I3/6KoI8nm3iRLSbZSERsTsLssUXWgfB
YdBvjF6GIBMoVRrFf2Xk6W8mMu/OGSDezSKw1pOduY4XGp1hnrq4ks9mluz60Te+FsKAknXVjTty
y5FCLwwc7LtpMI//adnJ1JqVK0DDRcuWkaiOFsECO41be1QNRpvSmfotsZBRN0Ns/VM3UV2iLNO7
Ntoso5FAUEKvfsd4LTwP0BQ6shw/JXXtBNHy2vVRiKBGM0dxRCYNcImqq2fAHjJF009dpAzSS970
+dyNR6Ff4kb7Na+EjMc1i6tv1IuZ41yHXn/xpml67ivW3zToiNFYYljJXVcEVxqTQC7edaMFzgDc
EYwa7T02WPsIBCvPqTZpwBSNWxorB9N4cEEYSPO4w7vHsU9DGmumOH1yy98N/vN2IgPWnUfV8CjK
KgctVzGcXEXuBNiwtc9Mu4GWDviiZhdU07SW49xTL6sKExjA1NhSdzCA4a7y4Eo9mlRhg75CgGA4
UZeW9Hx+7+XZ06hoT4qhyx80FbWtmsTeYYMxQO4maQ4StftXckFSJrlCg+KwTOhLpu9QCAAEhVqE
Gl6mbF4kLtvhYAG6vALDRIBUduOusjYAmrmxbW1lak4CkS0WrG0+RXdNUUd3qJYs9inkjVY6+bQm
yuyqhl9plBpyHo9VELt3s1Pe4eHS4X9gXjcPwJSkO3m8XyYt96rUbYwMFLZBXjlrFFwBQxLEunly
8Mv52AuUIgVam/qf3v4yHYsN9xAEb3p9l/Fi2LuoFnqME+dnkk3lj0oPkDnw6ucSdGl/c8g77zkY
62Z2wIt32DcjDl1qhQKHpQcPPDKr1IWmfWXEzcUrNOvVZNspKtPXppXtVaYxcNrKzCuR7HIAx7dI
Rlmvy6T3LnbrGSJZ01Sf5jejNAN8R9KkRnkf5JE+NTwC4C0ZRqj8YqBT71a6gsy7d8WBJ7VksCZL
YJrY5+R1vYuKCmp4jh1A1rVgG4eZ2TMrsRVM+7j/WSNWpZm2/ZshjdV4Y/bV6RHUKIDPxkmb43iI
7ffRaDoU26npEcRu5umTr3fPSHkMm6zAbr9TWAhX4SNYZ+N16fEr9TwdbApTn7PQGA3gO9Qo98X7
aByjXL51aiCm1NSP+YEvq60egME0BYU1YgEohB9UjUphgVYFX5BH5O19cEXhLDB4pv7GxRONR+B2
W5tWMJ1oYqEm9lTcMsmntkjHo6fKKtrer66OuqJu7Eb4nkbD2ZigtQ0WDvAztrU4kxt5TFpc73oO
stgDwEc89J2yRcZz1ObagKjI6lVq6OLOGPzmCuyLBjQrUqeuaGr8fzZKnPSfGVacB/cgBASHeWH/
8JjPTvRy4l0aXCGDtusTvOnDzoyHLZj0uvWy1VMTXFH0JzIJ0PRtdd8CSBrhUZa58i0qmgOId7Rf
hmOcIVw6fWVgFgg91PvfwJul7R2uD3uUlwK1qSZ5DuoWM709TDKpb1NkV6t8rJJLoapS8xTwaAFJ
oLn3YXeYU7F1KcpjZYFLcSGZASwUuj4a98CuqldHGijw77WpCxs5fjOCkivXx0sLhrRX/rsRBn+N
TRmDIxesaEEbWK8M/F/bzBByS05gbX2fY7qt/Wr8sONiL9oqveetlTyapQVgfKGDvqrL0seC1d0Z
T5yvNDglSXMBRfWlkm5xtsa8WEMZFwKLqhtwvAFXdElNpGV4hKmRUeYY8SDcqYR63A0ZB+c7IHHF
vT167bUAfnTVD4H+Jemktq5bszpQN0fGAuqY4jk31BEMONtVAmaYL1HWSmArdP/gJX52QtWpG2I7
tOI5Yy9TGScXXRsDEOgCBgAh2X6t1X58rFVXuTHlpsdtckG8EppocYdkGFBYa1DZJEfqfrgZajWA
xcCNRqCCqfuOyg4wbDX1t8BFTF1FzDO9E0Bacf8qg6o+oyLOXX94ICWBEoBMiNBVHlEPSnnygCZR
/S1u39cgDw2Kc+AiAkcyHkj6Q49k2mZqUQMi69Z4QCm98VCwYNshSnkjjzLNLCAOArlCdAo8u17m
Tis8bcYDOdsWCrPZ2AFzhak0o1NrIhzZbexaTGXYuNpWDs5XE5pahxx0TKteMcM4U9ScqAuRGuvZ
4ey9G8sx3aYoVV7Llrn7poJgGJ3VXfzUe1aLdE0HeRqlLp3WF2e7F9EJQZ1sRVmt3u5BFZxVwzbt
fA0g5ZIfmW35Jx2orTk7lkeg5JLIsNIEslPqrBtluhuBAZpXWib8uSYiRVAlXOcJtj1mAaBbUg75
XZDjjSYn776NKpiAIThJ039bTEPmQhLBLkUY9wXPQi8p2TrT+nw795t4UpzlqXWY+0aEl29bV1da
oi7d/G6UHOdDNRl4u3n9AiW2IKmTxyI9lbHIz9jtvDeTnwHs82c/qZvhVHYnstOMPgos0KjqRDVj
XT0FNp+GCILBHmoprUgzV2Rz1AD+/HVYARS1WWhA6AphdKRRgbRL0vJxckbnSTLAZMb0xpnmPJHF
0qYD6CP4HVOmwdLbVdZw70QeFTIS645BCa3TOhc7KpRKshYcUjQ1gZTsEcVYwYq6KIk1rv/LnTyr
5XcpIC4dsvABLxxUSk9teepVk0oLfT4mJTBDU3miKxqubS5BTmxJ8DZ+zInJncbJs5ka8Pn8eUnj
Wje0G0hppTu7iPO1NYI16VCq6rAG/ydrs9PFhQOAf3GKIl8XummdpFv/YlHOz4bg702c2fxMNtcH
v55jFycanJQHB1sD4mgfLjQiUUEHSmfwqpXa/ZKmmgYvOelj+5V9VJbbSDOQidJU1Gg9KCqVF/XI
lSZOST9PnDNa/6y1LP/vtcj+ccdlLfOfO9LKZlVZJ9Ri4/GJh1Gbo/KWELz+RxfHHfM56/FYWUax
nfjcpVEkxJPC7C62o4mLNFl0wKvt2JsZEDtkmy99AFQOmWEcyUZN5TaoZ1YNygxAUvqa9DhBgLeL
eeOzBvi9n2mvTd/W3yvLf/Xxj/AdVNDzBfCk88W/hvRIei+Qyjiq4UrN/F+W+H/3gQQYqrzA371x
uOOcW+naKyJ6KJMi2XbQqZ3ZISwPyi5NozvXHj/yi+k/pZNpvf5tUuSb3cwO8d8nyayxXmPLTs+i
QvElLzV5R02fegW0MsPFMiEQd+emakOeJ0r0VVdsllVj7IwUZ1RXGOOnqQUPtaito3nJwQBXhy5V
UELdQcX07tooMXZ5BCJYstnIUK663qtADVo1mwE19YfIY8XLqE27qjUBalV23cqDxS7i+t3ugbHt
0AJf9+LUOEN+2Bf/f9vrFvVrlL2aE18qewXKS2gyj3OyrAVt7ZkH3dOSPysGs90Nji/DJX8mkMJE
FDb1t0tSjNvx1yK25YlMsz0J6wgVZZRzm7QoPydW87TcmuOBs2vbZAyXZbpo+Lw0DYxGMS9NC+mg
cr7jrhlOBioEmTshMFgAknItGtcNtY6VqAOQ0XUewRNqPKCu5blUNvLrzAgKikCQ7GiFeS4t8LGK
ALsPCprUoh8NtqfzSotpWbNN8x3eN96JBoEDe8icgp8HlPGvZelhx602MvPOAy++ZrSRmlUmHzzT
+7oYQdWlurRdcaoYuTYR5SeyuT4IDgAKv9Hg7KbWdZEK3y62yvy9LKuN/udlaVKgIZiVCZbjHIVt
EC07gNGaBqnpP5aNGI4KY4Ndlew159D02NnRfsaPgYOgLu1nqOv6g0AhElITS5dGUcuG70t+9mOc
egZUEO8iOX0LehyJYk8fziAUxx6P+p4y0hU1aVRBIjbvdjQ1Ass6XhtqCvWXFaIaBP/W0D38YZ9X
/nSTsQjSledXYosQx3CQXvxo2oP+5kGINYic9EfJsyHsZOZfIfjbn0HjgXLCsQ6+Ge2FHByoEoe1
B075VjbNpYKOyJoG3J0FjanvUHZu124r0kuQxOU1mYA9QGor/eGaT0NjTN8sFKWvoWNbqW1ztEOK
GLEHBuFOvHPHt1K32SrNrfiuqlz7SgM4AqC2Qg1oKLGbBxoN/MuRiToK2R49IwG1oqMgUJKJB7KJ
3gHKbhzGhxaRwa0Va+IWFYl5Mzr9nqlNbYZUEvVEryVbDYz5UASGyGPseeYRUZUDFbUshS7Uhbqz
cwT5+TxI/mSnZkRq6eik7v5Pu1oW7NDasTb6/Sd/Zacb5JOWnFCQMw/+MR3Vu8gf62L+eEu9DbkB
ElmdpqbYLcuawNRfMl+ErcbkxXWR0JHA5N+GCK9rFJqlDywPAPutodggu6AKDdtoXj3WoYxPdMWb
7wMFIET1I8hBnlS5/De3q3Welx70Qx+QDMpwSilY2ARW9BupM8C4i/y7TH+iRq99tjkfNwkejedW
r+qTgezqdvJtbCpBPrCKS7//YZlxqE1F+Rsc3C/cGe3XQJMI7iPyfnU1XT/UNkr3PZzJ7rPKH0LR
68bbaA8H4RrFb92bjnwM2jeANiHQBfZDj7NVIobpUTerbBfZbX5sPZbfbD+J10YwiDcg6Xdjkxe/
9DH5wotsfBmEHHH6NKpzYHD7jG92vfEGr371OMKBytXqp0Pq+cmp7VInbOKMgwLbYafUN6bHnhmP
4Olw3qDRDDWnyO7P0A9rHkDT9p3s+GEQlRlacalAW3ffsQRA6tRfawGK60CAGV+1skovrZHgsG9Z
w/fO2bhZWv0AuAYyWcrBZO64Qw1lssnMvLpD8Ut1V0co8ELAoUG83invDGiv+aumxCeeihuZUMOl
ITMtAitZSa3ex1qfbYUCfeBPrd2bfpGuEDYWR0u99+aBCNUCU1TfUS9xo/pSmsllmVTUeOuPSQoS
z4+FKiSM1/gyZVuNICLYUL8vTD5eYrBV6Xc/iOxtUnycTc7HU1+uKkdRvs3Eb3NLPtR86jcynk4M
WFdu+EdI2KwcFywedWFdZ8zCBGkMBAeyLWEc4spkFxRovNAgmdzEuJjW8O7PgHBHmix2TlrnOyHR
Udh196VObePBRNDs/Bf70Faf7ZnZf3EK9u7fAgAUEnsF/m++BFFmPsgY1VRzJKuKBvbO74okyNlz
wQ1KmAQqVSvBv9B3PbgnIvsOv5j6eYAk075HCfe2Hy3jy4QHb8y95DteYaBPYbl2Hrkz3aBS7YMo
AwXJaiZyuvWzVDNZjcBQ7DbzTHJwIhSB0UwLiIobzyA67v0zk+6pe4Ao0kwn8fUvDOAjcsBOD7UX
8aaMO/sBCPFsiz9GcBZ5Cr5hiFfvLWY1yAskFtTCuQ49agv0qpaZ/4B00XZsvClGTWKyAUeX8SOz
UVkIxGz24ky6WAemMG+1iLXdMA390W378Yw8O8THvbp9aPGYR3neUH3FNuIpygHuXSUPE+/AGNZ4
jVIVsb8yTa/Cv322iVv/7bPFjf7ps6WaBpFdVftFpVuJZGXIrKQ/zsVZqgvUfH+ksi9mag+oI2GH
RuS5WCGyCgo5Ctf5nddurBSMAbPRRdp248tEWyGNXeHU2ntbCTGzMJERfutkZHWKd3TsnCel4iVV
U3Hd27IYYudeI3eW9KqjBkjIRbhcXuiKGp7VYCiLXHe9DLRt9D1lerQqO09urSy2Dr7XJA/+qEra
1KEVyJMzSjybV/IYbctEftN6RvWPCKHHHh8lHiXWktb/FOOfL8lpghOlALwsdbZCJjj2g41uRHDX
8XzUoETFplWwYmaxfmX0QAYOgAU9uQ4g0nY+fSG3SAfNqdM0iMANOGukad9fe+U2xKjlU9P/5ibx
zd9VgCJCxsrjz11Z7lDKjbwevnlb00mmXam6omjCDLohr3nV6sfcdCE7rk36V92Rv8Ys8O+QaJY3
sGmjYl35W0bghox7yFypZUte7ch/zLz3ZWvEjfdTicp2UGuDYXfrAzMWIruYHuhoS91Gz7LDfPBV
o6jYSD91EctMD1mrIxPdorrUJ+BqnDrDyjAGZxNUgX52CO2Kl8TgblGecfd+R6jTnOIecZpiMvsz
ikxAL1GCqPoMgc7I3MYNisprT4otjVOjeem3zG3MnaxMjhoWNGkVD5eatTVK+QsHDDK+K1dkTGv2
7mO5nIcNY8j+Km8a4F4swX8JpYW8QfIWWuv8wkUEMCH0pcK+hkSjyIHmR+oel9h59VswvvUrH6FJ
uSJjp0boygdS5lC33m2xN4YJ6o95lFtrowHQUGJn4OA1fmL0RcNXKLn0uY3vHF0m/mNjFRkUzhA3
pwY5qkIgpPtPvwe/UAVef7J8mkn9KU8NaJaHtNYyB0JCCMWrxiw9a2PLwi2uoAfrtzq4wK+NEVkX
nT8bCu5FDZnpakqEFbrZWG1S7FQ8nEEi/zzFZUguOdnGoOqg35PYm2WFLtWfcTpJQNPn82qlQZXs
GKiGruLc6SswKbgw4jwXbMjaT50N+K7ycjwbSuds3JMPmWyn/mc2Lbn0yYe6dV06driMuIZXrw0X
gpKdQMJIVOl7kyEa2aFeHv1C+i0Ih+Jfs62gEXJ3Oq/eDqX2myKQn4KUeZpC5ScBeXoPNPsZZ8fP
0cw/gps02XfiZy3VXoCCti6mBn5AYSUjlOLH7NKORQXuJa7dowjNDNs+MRHjKeIVGCOrnzLONwAp
VsB+pBCucaLkF8/a73Xs9l+6EXl7zU30B2x4fHBPMh1/xzo/4KU1gAWnQzW/l29cvFzxfXAq/C4y
MZ7nS83i2tHosKeq8haVRGqEGlcAmTWCFk/iNNinJor2QIfxFcDLe4h1do/+1ARnFAt2Idk1DvLF
ukvaWx5Z013gSOxf1IQEXAHIGNXOyUZ98ZNfQ05X6NVzXE/dSoKR70zNKLTyrKtmsVGXC85CpzC3
9QRAuKjYhblx/RwABfvA/CjUzS4BrmXduVXx7Mi+fkbkFfDGhj+QY1wXV6Ck/Bv1uqz7Kat2nBeB
Xh1oVYsE30O1Zq0OtHgQiQN1i8mZ1sAC2Tvq9n6D9CAC3FvqjmnEcBrr/LWlbgqu0PSA7IYV0igy
8dqxrUFvQaO+O6SXvscOlUZ1aXY3hAzuaRBb13TVOKO+LzXNmsC2nHcoyOiOPTYHCCWVeXTB/1Z0
oStNNF/Aly32plE708psowEB+BFM8EaJg2EJZWZ1RU0MVYBjlKJZun/zW6bRDHKhaUv3/77Ucss/
lvrjEyz3+MOPBjwm+GEwHqMEIssaVELqFV0uDYg/nHVtNXIFoYTitAx4KSjp27r8Zwr1l2Ffrbh0
6erPGxQ9MpKGB5bD/3mZpP34YHQX+iSzcbkrGd2uteuVaxv3E09xdlMfYplC3dmFLmlK02SvUN5s
D5qV1nc9pCEdpILOlWLspKYZHaBAtKgJR9N6twm6yvKtBlGjy6i+AcBGc7bteI5aiY+5NKPOgJaT
nnlZ7JOO2u2pwJOI7roMjKDXEa7Ir5WfYGfOk8Hd5E0ahPMdPxZGlAqF2+DwFnTvglc4JbdGtp6X
oskJ/1p4IrnNSxXcaDZJqrWzS6AFVwskRDswTPCjy3V+nK+8Yni/+ouNXKRvewW+2JhHTfVxtdhc
tcyyKg0sthYsoWFm4xsPerfgoRk8cFMlYFKnbuTkwQM3IaEtcvOWKI8W8mr7pHeGkAZb2w8easRb
ylbol3mS4FAKRBEPIl+AiFacVTffsq6gSWl/NpNz1Vy9+Wlz75p4uKhg8aOMnb20ADdToEcHr5PP
BEgnGHqssOiIBMz2xUQeZC/b6YYq85U+4kBQONkdCPTs+yzNvCseSBvqUaNNYHMurP7nMMY5Mn09
EHlN0LLQdyOwGHhlfOoKW53nW/dr/3GVZ8a7ja6Gwna/JslYrPS69L7Oo/FON4LHnPP83nGc/B68
1+6Z9dOJTBCHyO97APFvEZ5lUM2TcUhuw3CfgIzpjryo6Tu2z61aXKgn0yy/76r6tfYqMGmolckk
GTgrXM2MD4ttqK0u9DM935ELDRS8RNFFjSIestGaSQs50bi38/Vy19jj1i6XYKBe1outwjx4hgRe
y/DxgbN68k+229/TNPqRgItooVTafFrdaEHDm80fYfkRcpwoBdi/roupiro7GXjJeflk3IvSlQGa
RNSk4hdGvsztopWmud6nn6o1I8BITdBVkQs1wQQOEGYwY/6paFFvCCC6V5Y8XG6r95W/11rg1pef
dOgG7aj74svyi0OAFLz/vDgsn05WTnCr46+01vw3DGSjoq7jbe5OjX0Ew4ZQxTTi4JkQSdDqUn7L
WP9kFmX+lEGy8ejpOhC6yg49O0ur++uEfTjAnz7b9qAyOvhlYz9zEN2Rk+6aRti7endJLUdba05d
rjgE+B4HabyIfqwuQvXcJpi2wIqAObkNjMfOld2dD9Kr3s+NRzINBqi94jJOT2STQ9zsy7TWw3mC
Y8aP0thGnBtg4gRED/vqITvQ4uDEzY+Iihgr6tKEAP8smmvIezINE0KJhRy6HS2OapPynFnVLxqk
j6ulxgkp3Pg23723BNBmqbuhxXwvF1fdbq7kT02QZd/q3DPO1JPYHu4izxxAJ4IfaNJkfA+kypoG
yVRDInNld5E8UjefGmvvpQjWkQt9BIHKOH16JIPmQeMlaCd9Tx8AtB76MeYSR0mcqUT6qqfWcD/Z
Hr9rJvEzEkHwBdLu4waKgOM+lugmXFuDdAsYzSwIzk1XQoEPFdRfwFNogxK37E/NkAK6Zt7P5gEK
fLxtwReCGE34fuIGhdp+xukt2PwcqY/TUDWrT0A9K2MQEzesBw0fu4mjV8pfx3r1nTNePzVIsu05
g8QPorTBk3Kg1Db2gN9t9qYhyPk9cwCAzIX9O7eKW1+M5lee9SP0QM3q3rXSYee3pjxGrZsjTpHr
YA205VM+Qhm3gkDnDzUdGqX27xTTvRLBYPyLRtvIKvCvUegoSVB15KmvgdnCyFF8ViTyBRoV4HKG
fXETqvq8CDykERFQm91c1N6TG6oj3lcblduyWpr9iIjoAJLHI2i+Ud6hrcrxZ+klQJcG5itkh1uA
Eo1yz2Sfv7SDffYaI/mOep4ibACPvnLP1C+1MSK1Zo3p94+ZooAYBc2s3RiwbcvS11qWIUEUV8UL
XVWxm89X4i+2v/nFuqHjudkUn/JsmmuNJzCD7T9l9eYcmzM+as7kHii9No96yJJtHK1FmclHjo6c
aZWiZXuyy6xYVRMSu9dmaJqdC/qBV7NsZj4rt/CNTW753QEoJIjzFvXMZ4W9NOxZDwJtM9BelL+P
OBmq1ABTcMYaPMpmI8yNws6HiRuAB7tN8v/QF2HGV1HKo1OQQ3YEUJm8vpaTg4SLIdY0gDxhfU2h
IWits0mugaGKTotbNDrJdowLL5Q2qjkFgBonXg7DUyLMagOWMrmduxOI2Gy3w0cyveGJC2MCgWtx
pkFqhAfCMBR13VOPVpO58b6abYj31WJLi7cDr3pEvHwzXxFnFuSHzsI3uiv1mF6wfRaUXUhdahDk
BTFnzK52GwCwqTwYCMRCW0mJkO0va8weasK/1/jbXawW2q/NAO7JZLSbRy03TsTNEEGddJ+j1moj
1ZcCGn2pikWLWwvR7kdbTCcd4q8bPBy9U8LiJOz9yT6zvLZedNClz7R1vKqPYKFs1jFQc1/ILSpa
+2zo8c436wFF9e53+sYwBuGKFjGL+17X+1MfD/5aj/P0Oy8vdWsFb0MO2tWpn9KjXhbVo5pI411e
Q0PHBFzISnP3kBdYx2Wm+zNGwCdJevEd2VIRDnaQ3OW+YUDMdQLLqFVPEFHO330dKLJwyDFWawPJ
0wEMveD+sPW1pCsLR1VRcR/hAlzNo+rKSr45vYSKu48yIdWAFJPHOwZA787pbSRlOZ5EPbYR4Pf3
pl2A58x96yG1rvjS5j9G0o9r5iLoSn/LIhmyeyjLKQ2uOyfQnbcCXLsQUxRv5iT1kOeZgJZeLPa9
O2h7HZnOm0BJeIi83PS1lfJMHNpBBfbOtBZveltADhL1F5rIyqcKpfco3cZV3DWQDcUj+UnL+Ltt
GaWrStfZRlQdmIFsPChRolEe6SNHblGc3bb7Nn9i9aO4Dci+yKNM+B6KBdlzUDbnutaCpwyET0c8
UdS3UIxvyl7oeFuYSWIfXQ9UKf+2T0hkrGqDtXs8/uQFG355mRxXQB/arne52aSrVpcQIaARL0mn
Vd86ya4WI3TNNOgg+IEKaqnuYvPyYtwD29bdD6phINZH9gI26tLAYquZx7ZtZA4hodwI74Yz8L1n
u9GB8G2LXfOyaacDO7wqiKZ1UbYKrO4euTW2qTieHrFmmLcqd7RNqq5id3y/ItvfRgEsBX0OsJK7
DP89Rx+pgy2bvOa566qfFqKMP9OWbRGIE29GGeVr4KfGK/d9RPaMmm2rwnNDs5q0VeSXxtknRgQK
FFPfQUQO+5z4SCZqPBVFpiukKaDl2kwQogV4dZt5HNXKquCOQFxkAwEA9G8s94JATn0N1OO34uZX
c+r1fWY7eCQ3mswPtq7hLdHm0EAfWGxDTMfIfkb4Vvim63xrgiRbG45TXoNc90/JVLON5BVHrfd/
MXZey3Ej25p+lR37ehADk3An5sxF+WIZkkVSFHWDoKQWvPd4+vmQxd6kpD7d09GBqLQogQUgc63f
wBfHzfO7qNMfY941j04QNlvPy9O9n5o4pc2TyR6TgeN6WJuvhPajlWdP2cpWnXGHhKDEqMuDm2Xl
2rNNfS2LPeS9i/XWQRjm1kpT4OJj8zBlHtT+OEz35DQgGOLwcI8zyFtdaZ8UL9pngbX+K88Kz+BV
OzdOcyrezgJ1BWSxVx6IrnEV+tAvVpL7H5O62pHr1XmF4fKEkGJ1HxCMudbJomwA3d7sjKViI4DQ
iU5/ggbe3Qi9mLWpHcKHFdYQ70ULAUWuq3GKDB+EtGO5y3hWGMeq9ZNVV/6DbTbJsRtjbykVva0/
69vcSI65MdszEYFfo+WbYEpYLLhtta/obbRg/vXkzm6tEa0X/hCJGXYPqlMhODQ/asfgrW8XoGhs
6G1wCTTEq1uPRBZ7w+mLUHHmGdrxGbuYt3oJxEAj81ov+09Z5K19ZYJj0DTxTvRhsCHJQV7PmXgu
kitH3QZSSJwkOy1Om8+yR9CEYhthzrdgsZUur9LzjaIO278sS+F58mWwZEzH3ekW0nCBVeN+Ji9p
W30sylYi/v1eXv8y7H9r/WXse+dunqp0lHY7+dNNP5J0xQq9PAxEADZZpRkPGZAwbI6z6Xvu3RZD
7/1hTOUPw3ScpzbR2Fn6g3cEBV5dx7RpoayzEaaSvN/UUVTbSAlyYk/zGqidFzz9fEjcyViq6us7
Z/qdV10gJrFPS8x9BMzr3kprDIrH9o2J/d4PTwbW5l36JNRa5XfaV2jTpMYmMQEXh3FZnCDBZ2tg
T+Wnyta+SWqjYn3jsRV/fx+jhlOwUjzzpbX4Y0rWGgjjcvNedOuh3GCPHGwS2/eP5gj1yhyeJfo9
zzus6QJvPDvC6Y96y0YmLD3ttY6vHYzhQR20BdmCEoQIt0TOCpOwsCiO0oYmnYvmXJStRge3U7ay
V9SfZOtfjY2tgMxFmiGgqmRnlgmsKzGg1cvBOZStylJzru8rC8GAsXkpWyc3frSx7Vzwo12hcOun
94E/Exja8IhStym+ZXCIV8hqiFulwPVvVOz4yU/yao2T1HSC8pXcWEVsbaciN+6MqDCXnWkFL52e
XdIkFz8g9oNvdNvvQfnncDtogW90sY6QP+8K9BFcQjFuejSbzgM9MHySt7+s10Vmbe2iuroPuaOe
3sHtPmQZxkjvhkRpETRbsw0Qw50wJHpv0AqB4Ydyh4INSlQFqH2CK4vSDPuDLDZj/laU1EPeDh9b
x5+LsjVSoYf9j2PzCYxOmaUrpG2PZm1ne3deYIFGxJHNKdPgJMvyMHfx8inbR7EdHjUWn1LPIGr7
PzwzD+6sfhAXdYrPUgzByHpjC2w02sheYzr9AUvPv2Nte+0lq/XRoNeQ0Gteuf5nLvQrrr2yurA2
rVMbayKUAISHSn0ODbThuK+9+yyo0ePm4X+CI0MOyusCgi69cZqAimOOWBuXJq+bZa5lw+fINV47
147/0MuG4XMeykxKtkpq/N1yMVodfFPFkM3nnvZrtFH6kTRJp4UnT1NeE8UT1wVlF2vpMY+CV7lM
kxsEB5brwjG6+EYu1lzBbxAyfLGWal5S16sdvOSkVLwqZuUvWd8MLdSOuV70zvK9q6zHpjPhxeCW
CwR7py2kmfTZxl4805zga+pBg7bRYjtHSdCfHQjUQA2a4GuENYCpor2h26G3/XlkrIXTXZYazxkr
mxMSTNmJVW92YgcS7cxB+eQYYXgwonDj62n5kCRRd2fFNoCWHmfQgZjLsvJUdSdblc5sjr7vfLm2
qqP1vYb8cWBxxK7FEgqWl0TIZF95QLhuY/aZcitLYelaq3//63//3//zbfgv/4/8Dhipn2f/ytr0
Lg+zpv7vf1vqv/9VXKv33//738J1DMc0BRoWpov6iGU5tH97vZAEp7f2v4IGvTHciPQHUef1Q6Ov
MCBIv0eZ58NN80tCt67YGe6sqgCT/tLEIzTctrW/kzonfZ5965TVdR/r90F8gLGyjeUKqzfNbgfU
zEzO1hSkW0fqymGXKhbBWIbbq8tgHDY/leERnwOAMO/LjCg2oxXZmBSDEJSJ5MGPvY91snOZJiuV
3/gN9sSgZ+eDmaXDyZgPQ9RUm5yHHopMf7YmVfsZMf10Z3YqK3YztSrwSE537SLHys5yAtwU1MXf
X3qh/37pLUtY/LJMkxy0JX6+9Mjj5Upf29ZD04fjjiSwD2pKm9apUMqXKiZpMi8n+gkedOmI6k72
sOA8QdVWgYn9da8q85SbNHA+zNOrs8yGMbSYFSs3plkHL0lY6avIiPuTjSXmoSzQyRjJTX2aEH3m
8lrf567oT4PxnruqHk4jfjIe5W2mVeNtG0TGjRA6z1woDfY//C5d49eLI1SivlwdATTEMi3z54vT
O3HpAJ3PHq6LdKsw4eXn4hMZivweR9nuHqr+k3wchnWmbOQjTxbnXsC1svuxwKtYD9xXYsDt2jLT
DNU0HkxBVmPWYJrNZ72tTva8RuSleMkiNX82lQLLoKKn65iLQ23fBUpe3QG035CwNx/yWU2/RNsW
uYPYO8g6JMPibVOg/yhb5YAqHDbmrMtP1AzX2ioU8PaMdElwKtpPdoZqv5dBeRw8NDOMPq6WtQeL
MGge8K43H37pK7S72tL3Ds4dvyztpcOc3pruzdwo7eemzoed1BP0YPmrHjUR/lH1bvrYzAcihUVl
RgiAUUhDq1t0UA9vUrfIHvVWqzaKNuVr2SpH931yHZ0j3nt7jTeKQlfXumjiD+LyXWPPT2Wt2ciG
UleDf/hFCPenX4Spqo7G/yaO2TY0ZNuYb6cPTyqeLPqIlIz/YPKKwj5OHc69hryy5BmG5SfNrfVX
uQgTSjccfdMbzkrgskRTKqwgo/gkXWWvLrHSPPZqDys/Vm5RFItmdnsLAQHivVNGmMvE5UEOkg2y
+D/WXSfz1djb1rUDymY0nGRn95N2UIWjHeQnMcRGucjCEbQViSJ1J5xo/978W59rhaja7T88e35+
7M8XEwEoS6iW4+oI0bnWzxczDipVS1LVu9hDPZKKTd2FBn/hTg8VF9B3qq27xM1ectVcy7Wu7FFV
ASy9XvQo3CI8SxqxcOAed8WuJs8wP2er+en64QDJ6NS1eLnRQVbj8UHQSQsIp/lTtqxiDXlXXU3v
NTcOFzLYIhvUVHlrIDsTEiVA1l0RbbaMigItG89N7i1wLn9/VVz7t5+YIWzVtDUdyV1VGL9cFVZU
ws+axLqo2OWejNkwA2mTGAjb7HIrNVF9K4pWQ3EfWlOy+iC9nGNoIOWSZR36eRBjHaTkpbSyZ4/g
4AarWdVVpKDFndZLCQXMTeQ5sEL2D+aMGIz8rd0W9vN7r9oCnWarWDf2c2io8CJEMULF38liO9f1
DgylYDR+q5P9ijnUdO0895N1Y+2w1BbKSzXLey9sfxIPPIbxFdH9CKUuq9zLlrDEY8ursOGSrR96
u6KuMcgV7jFo9fknMH7h51RsIr2edpkJUGWuV/PB4hlBUBHVFHb8CPY7gPFNZ9HV7vCgzwSSAiIy
qVt2SnNpbutHHJSShrAcFmGBnyHv3GveHnPv4tw2ITLzU+MdnNT+nGRtc5FVOa+uVUIOYyOLskFL
oFCp2uvf/0Z087dbx8Vvw9UwF3BNwS58bv/wHBpdldfdaJSXINDmqHP2HNVV+DXrAR16g6XekfkJ
gecBAEZfL/haoIhBft97KUgrbfBNRSXDtsLHn0e6VaeygRmPbqqEcFzRYrH6qCImhVytLDrhtA6K
dnroAhtVET/bhLMjXpEr+QmZWKCmc5EdRrNz7FnlZi6mFeKjpWMOO1mEaPQ2pSxihbwOgZqtHYNf
uWQEhZ5er8PJaj5Qr2GLszKqqitxiEDVtE8EVLcr9dpMEZLACUy7Uq9xm8tvPcP8QL0u/KFet33a
Xk8hzzNCzAH3rcf2i67b7b2lu/5t3MF/HSDxvBitjlO4qqZHEAr2o+aXey8otBdURZoNz1RvK7tF
EfrnBbmuvnHAO3XsIGS9JZrX92kNfyICPA+X0xZt7hOKL451KyZwo1g3jmUXPKK5LsDnEK2r7Ho/
1mQEoBXYS9Qvwu8sn7JFOpXeU9xN+spThuQ2Axu6a/NO38uZzIYM4PtMvZr6F7cYICfjk9V5w1LH
NI7gNNxkZz7IerNqxnVtGu1Ss6a3Otkg+w2MMlTVuM7hhFtMrOpbxyeCkok2/YIA/I10hmyi5mAO
k/sCiNFaRvYYwJ/APtVuKm03hATsNd0w+AZO+sUJ65vay54gM8S3Ko/D+5GNEZ4XGFybefdInsvH
zs7PH/N0qrEJKLqtLFpl0u7rDuC4LGLCbNzVtbqJWiO/J8KurXI1sS96mSe3amlvtXGwL7JqCL1m
5enetDHmOl2UNc4d1+5en2Rnvcj2MliLaRDqhom1lwGjQGbI5rpmsMFGdyqEcBZLDtJtL0qm3YeV
SVAvr/eGV5U/Oj1+NaLJgfNae0u26eKu1Ix6K5JaAQ80IdcAi3NThG1++at5kng/pEW5JWDRrcsO
S7wsLC7FzEYBBolL8kxEyZQc08Y6ybilqJMHE+MA2deaeEo5YUlOfhg/O3m+msZ8fIpiCBpOaWnk
Wtixs7oVEDRyXqSzuKGZFCuIRcNNXzUVGbi+6+NTHeXlstZU9x590mBrOEWI40w+HmOd6DyQRPvB
0kkUWHngfIVTtU5SX/zwW/fQNWRk5HDgAO698INwC6Bp2vz9k9D49W3JqkGohsqLwdI0jWfKzw9C
wlBlow9Kh2G8Roi190gvScoAclN3btBqO6TCiIjIug7vqKDpHqfGKjG8QSXfsgvtPuoy1gN9mX7L
+VUCLhPP7z3A8Pskqr1wZ88SK1JnpUVklf1P566lqEo7G9jKT1g4Yoy79Os6va4jDNDHy1aM8bkN
Gv1ONqhkQO7+/jJov65L58tgqqwb5v8sS+6wP7wP7GEA5+2o7fkN0267M5OUW17F+RgRL8IAhj6h
l/l+0ye+sRKDUf76MJAjigSQv7z7gwI9OzJl0fLvv7LQflnn2JqjOQ5/OYeHh/ht5wnTVMNoMIzO
1wX95NkVSuh++IWYcDIH5VHbibel66nbP6vlO77SgFL9Xu2j23itVo02/ILVxnvvOmrslRmWGRpN
axnmTG03fNJNtFzyZD0GNcLBpDxWWawFF8Uv3z5hhCBWfQvNI/M1sRrnT+/9Mizy/mE7LvcP75EQ
k3c622DBxsKwXKFS/vnn3I/TEFaTGe9GD6qXuTQwZekmrLZtFpoEkOxLP/UY6s6Ek76N7wC9VZ/e
e3iKmMgP6cOi9z1cG3WoDOEwYOUUIDCd8M6BBZoHD6aaljf93CqL8uCTCB6twT8GQsWr6j/js96M
4Qlr2le1P/z9b0Cfows//3O5eR0blRCh2zacrJ//uVAt0pFMlr+7criMYnmNyBDbd0+6n5G4REOl
mg/x5NfogFPfjRmcNgSqF7GFiqPfdgjzqTZha183tiNazgH7Bai7H8rv7ZIT5lT/8Gvmj2TM0YAP
/xhT1fmXuK6hE+ERjvNrFEvF1Te3w6DeJm0sblrswpcghUCw9ab/OUxdJPAAnjt2BVNSDOFC1oMA
sjdoMZKADrPgs6vmCWZHpnXWyDk8peRFZbcsN7ODHxB2kcXcRJa6jnoVUceQ1fLQFDdkzL4Ctop+
pMWZRSNvpMw3yEh5zsssNbwkMthehJc0m1Qty2OTdPYNSeR+21RiuoOb7a94lOvP8zxd44U/pult
Hl1B6dEimVgUZ80PeIGgINmdAdqfHD/Ob3Tubm0OD7UoUPntaVKeKnQ3zrKXrJbFsS2nHeznV1kv
q2SjPIxd6a00lv3L6xlkZT1PWWtDt2izzN/Kug8nc+xm245RffhQl3ZZemzUcmX2JX6Tcog8lQn5
a6snVfqxTvZRzCqfPdA6Aha/f2usqNkTOqq7ZaVV7n0VFcQE5hgujhr8TCfJVrD9dPMYFTrh+ljz
kMlrle4gy7mT+8vG10JWt+M68WoLV7UpHpcIKPNGsZr0wW4D+zQJ79YSAaW5qk08bVE3qolXiJmS
v/HFQRHpj/cevan+QATb5tEuYtaLjCQRZ+8bG5tlOYc7T4RwOqIFrXmSPURSxjti4wSg50ZZZ8Ri
TegquLueKXXHTTqO0+o6R8iKN5qiW7vahnWMUtw8Tq+dbK25mr2+zpB75b2Bv+X7pLY2hSuInsVW
ziqmwjuHiX/jmKqZL6ED4khReOMuUa/naXxPHLFueZbd5TwDaf1Fg5DmjSx6gSNm1g64zvkryEPp
o6eRWPpRjvIdX9lVBX8T+a1knaFDRyDXfZb9QxEizuFpwUpem3Hwvhh5HR4dtOF4xnQbPRDigtCj
uBgTUlj4SbjrxjKDbDko8QLHlvRedgFjYEBhw4001PV8rUei2bodasJ18pr0SbIZJhHuhaIXn5LJ
YwFiJ68gIOuV1eT6AdfR4aJ03Vet9OJXcFEsJbJGOzu+G9+yOrUWsiGzhh9daSv3oZfHx6lukpU8
AZHxgzPDGfNuPCPVh4z9wJ9CniTxHvPCNVBfHZJtUvTuthZK8Rnr7eWoVt5GT2qopS5pHKU59FFJ
7qElGLjk6RLttdhW4VhzyYg8qotiCNVy6fEQ8zQ/u5etmhV2K4ud/1YWA8UFz4Tx6nWqit9wSYzm
7Lit+oAhRrjxdAJ5slhmlXoLpXF37dsM8LOxCsg3Xm18k7PZha1sMdk1l+zCtQddGcQlNQ6y7VqT
wYRIQbxdv6qjNNkNexasVuZvbiTsrxARgTZU89IkHvv2neeYaESybiu/R5ur4miI7O0795ZzC5w4
u37n+eewQdsgX8uzJiYI9sm2yaTPJ5gP8nsTb+6v3+vvvrMcNNTKb9/ZjysE+8m73TbZsOmV2Ny2
lbsvyM3BQWsLgB1Kx9JCfhyTtgK2Sk6kCG1z58oWR8lhK2YJtm7Xng2kjsh0fFzbZlzIPEcPonrj
hc5zbAQYScs6FXnR4Cg/XmuLTlcXQO28TIlXQcgLwIgforqEz1Gh8sYSJHmAd5k8lCmOlL17LzsA
GjDWKlSqtSwWaqxfGCw7yiE4gDmrPuizjayrHZLFbbjECnXc512yfBvGvHXQgMtpS3S39S55UH2z
uR01a/veIy3Hln9mm+/kXO3UuCeuSNYty6I4yH5yaOUP2LGpQ72Xddmg9sdRRC9TObV7xyiTFZHd
aCuawbxR4yw9+UPFSn1YeVmxd+Iceys1SxdJUIx/BNMmyez6x5hM39hB65+cnORCVHkZmHCE76Za
sLHUG/9+8NCRyTo9/aJrDrliBgGYZafT6K+RaSDE30zpRZ55GHPzJooGa4804LZwLOSF9Mk+NFHw
h9HrJWlSBXFLyzFPIW+NjSh8DTYdltljXLpL1QPzoNTrUiDMkYCyeHV89YyE9pz+JGrjDFzkCKBA
EOr5d6X1v5U4u362BjVein70Hmr0KVfYMKjQPqa3c8PiL25+OW/Y+s49fAhoc0HQfwIlDMFZA1Hw
0/mw6IbPl9fFxh0LFMxRP99UaICsvAQLnazTWHCPnfYKMW/hdXr94tZQ7QNU43YqsYxPrrBuynSe
tXK1pTNhdGQMnXabhTG5HDmSWKQXlOOD52rFjY2Z9FoOSLPtpEfOF6glCQY5fb0Hpu88Tq51J9sn
KyKmq5X9OSgIz8NuxO98PlPq+gh9CfuR267ZD2oQb0q98r541eY60HC6td5O+Y2mEuHC5O/z9YuA
ml0oGRcuZkNw0snfLPN5QoBLN3nYZp8mJxh3OlTwTdq07UtcjAvZQTHg5+Hdlx4QXyovroP5lDxV
bULerlk13PlgII4WCpgr2aCY9cblqfncOobYOkiVboN4UJ5zwV9+PicSd+VqCpyEFC6IHzySy+vl
yjFWX4B38S+WgkONN5sIyxFVBOKHQNJLM1n+dpiKaocLyfhpyvFZmS90nKKrgABmerImxQWCF+mL
iVfSE8mqp3LEwSMET7DL/RjbsGvim+y3iXYC8SyL1OUsBCMbNN9+UAbMOee3aaVE5qWYD07C2q40
ImUtX5+h29HgfAusob6+UIs0nLY5uj9LOUj26kDvjiwnT7JkDa2L60bPazjP9S3LXO0GBtXCBhXz
lAhFuY/94qB5nf882DkXB7LnNRZZVRowJzUd1rLVSv1kpZC628vgI0jSH0nhqGdZmmfUQVE8ZfOM
yNMhrE780iw5759k8STAbxJSyBHsqXNszY7VaVcO+q6321t9boDrBonsQ7MyFDse+tZ+KiI87MBl
OUfP1P/8OAYWLjvT8N3XvvTCR+y77VKCYK4RLwM7aJYO78htaagiXmLHuNU7xzjX8E0uU6UGJyNV
b986ZwoJv6FNV9eyTrwQhmbZ4HQzT1Zn+JCq0X0SusmF1DgB/8D9o7US2vTWSdd6U/MzkyeqRf6t
LRptDRJdXYN3NlDisqLnxFesdaq4OcY2FMseSXYviIujLA6GvgODxioq98yHbCrW+ZjFz35QkcmY
Tb1YSMfPuCU420r13lqjZIhXKDaNe9naqfaryIPqVg5V/PVkqDAWkrK4I/jyJM+TZqK8kV8qneeH
Mv7XX0q2pkQf5ZdSUPhksRCXW2+c1KNEeV7xnnMxIwG+8NjJXMUCZJerjMAHZKiveATY5062FBN4
n+jaSc4Zzp3MNJ1WZeOv2dIvgSVFD+BApicDtHvcwA6WJbXPWaKhxi5LjmbsjUmNr6WkGI+Gn/d3
ss1r3Fv0upxbWdJ99aFEWvJaAlX53A62dpZtmZ9+1QIzvKqGqzjMkxsR/el6CrVKFtwb3lFqgyOw
Wi0ydwQQMn85r83RLNAS5yBbM97zCy0V5GlkK/7v3FMJSNvWV58s202WqXpqrCrekxrLHyfLjrax
omorWfQTtTk5lffZVq2QXzE+pf6I2phsVBtOlRu1e5PVSv44xF2+ySJC9LK194z0WI880a5jG3RS
nORRdk0zpMoJ1LNwn08atH23xvEhIfvORC4KDDeg/5Oqr8+JgbVAEqfaivx6fTZLfH4B5fAxCsBY
jDg2bK6VZeDSVNbaXZR2Yk/oYcQSbp5DBQiSGunnqg/2wwRGHXHE7EFz+/RchsFZVTQlByw6sWHT
DOyE5lYzrJuDN4I489Iyf5B1GF19MVMdINZcFbo9pvHzRmiUE4warAU9r3n6Mn7QgE55AeaOsihH
6MUmiDv1Imu0gLXeaCbxRrYFY9zfEQa5dpc9+gHD67YgkiSLDmFPhPu7y2QPX5DKaY6yulGANfID
7W5k0a9LAdMIuoAsykNf6Y9GkyQneSZ3gl4R8vaCssQXlQfVXOG9seKHktz1YlDXhtp2a5405SZr
cnslB3a5plz6P67/2rp0p9UI2RxYHrNMkaHfxkm01YMxe5DdzYzErK5O+tvXd3zBHsh8dmP8ppbw
ReHj+0ucnVD2tg3jLrZnZLbi3LxXyU/xYG9A8g0nWbpWYbhB2nAYthBq34aj828AHR+7JUoH+6AY
7HUi4DmMoGDvushJrwevdmbDBe/GbXNkZtIaubthyN76GW7bb1obYz83KMJVH/vaiXx2cwIJmK7i
IQm+eXsZZn5vV0X3t+1yPK/mlM1fkm/IctmrkhTRoW3g5kt39PeiFNF5L0IdQn5m7gxNkc4sv5/e
W+XYGljmqnLVYe+QwbqtDe2HTAlbToBEW1VZW5kSZtV2GjEiuDSsQmUvL7Kfxh69Yj/t3c3VQ0nX
nro2bO5d4Zb3iZF8kkiYIvKdjV0U7qbl1UlKdjFa0CohGefbd52tRKnSY8C2JY7DoAAF9GcXqbEV
D0G5QgpnWI99Ho8L283u0D2M9hIgda2TMClraOrV1dwNz28AIsWAArqlOlw0hJSDSQDZzSDOoPtn
PMlWLMYwOMbXIYl7fzP4xOkKpUdNU9Nz9RTE7lojO3ZnzIcR9Ys7Py2+jnoV38iSrHda/W2orJMH
1VKG1cim7dY00DoOEac+jHbdPZpxW6+bMqg3/VwUimbvrcgPl7I1F5F7W1biRjbKqqLrVq6havey
hF8O8rxjmh/wYP84m6ptQr+y7nHKbi5KfGr1rL/XZvvzPiWF7nqNupBtss7yFWyswp6A0Nxf1rnx
qala/dhF6fl9oDUO6kIWfxloZCZpcQbBB+sJU0xvZ5IDojTzdrnuOMk5Y52A6IJGCMu3d4qS6YfM
663fPrHC32i2B/qrIXpEJI0oxcxCAB7Ql515lKV2UMwDxhivsiQPQP7HZYTT+dZIe4S6O8e/dMRT
58FyGi9slPnuDlddHaO6Pc/YBKZ57HsluFgBIKkkwwNy+qTLf1KErPVKBJaDBCqXTx6iqjokhqGc
ZGns4dEOvfZJliq7745V7kzbhMzZMfQDHCXnQ/yfT2bottsmLl9kj0Qr33rI4pgkS1MUEbaEokGC
FhLQhGXtwkUt+9yXiXurzg3p3JALwKwIwkLTz3v3FrLx2wjYrj+mQoeuYyb7boYoGNok7gXql5Ne
X9IZpmDzaN/VBWEU2UHW9bMYkAIW9jqozhVxb7ubzD5Z5rC0Yj0ELJ2Jszz07oANGx66mw5DJTb0
NATODHQe5xYBf3EwCKnJfrIVcOFjhyvbTiprZa6FJYrlHKSwlquhsb+QDbI8tyqe/w3MJ/z7AC+h
zO31h/dPvjIGq2KuU3xaRex+bH3vN+TmEbObr0Hfly8EZ0mH8Oc/k3fVLyXZSFlf4UFP2KwuduoQ
li8B26R0KKxPXcuCBwlOttxz/fvwDJeaQwU0+67RUayZ8HF6ZiOBAPr8qZrr5CdZJ1tlv76rgl9b
Hbd/G5tXXrV0+0DfKpMBSa4JEElCif8GAMpaVr3Xy0+51fin1hH11jXj6VEk3knBpOP7/AHIZC8/
YAp/rbErnHyvVuQef4k2aoMbpdLuEo89RCj/cvJj7U6Y9ThjT4CEv6k1H2SDMenBjfvnCId/6flK
BbIxbgHjYUwrPR+abe+U2iN/SmXbJ362ksWkBmlsErZZyGI9xGzTWCn4Vai3S0PRN30fRWCHGOqC
cFyU3HkHpTG0RzlxFZUEVudiYDGxmxFr94jwohM8OncIjK2LQB/O7kwOigcsQlXTX3Wwnkhle40w
nlEMQ9IwToul5ibiWbEyorVKVsJzK43nqqhfRtNI7nzin49/MUjRRnWV5bp1yrDVVpQoZq208n1Q
l9wxq1B+6KcVbyxrZxmWuUkVPduOYLyJj/PylUWjFuys5pevLDb4qS6nNCjvxzERN3riKktkoMbP
KqJJy6410yMhl+4ZTFom8EyQvYJCKNDN3OGz6yDai+BTejQ6RfaSg/+ql6HABck0KyAaEnfPQjnJ
GYqmfTutLP5yWnrVSZ9vSqXXVuQP0/P7ITLQgyvU03tNqvEeX4DJWlaVWRxlA+4i2Rnye3tUEfb9
nKXcy7xnnnAJs3bpWJqbmMzn566qV8mMWYpsTAz8onGOEUqwt0OH5fkVzMRIr4rip6Rs3kZqXnod
KTsk/xlZ6qlxHSnRTlhM3o95swvxqnits+2AYNWPCifKRVl01pOJSsc67/rwVJVKfKiUQd+4ppU/
EGkht2V34ls7tQs5Ks7HlzaYwueGYPwKVFlwDgSpVc0kfgcJNr5EtRcs/TQpv4a9g8oDmbPY442q
FPXnKXRLNFvq4Ba5yG7vVPkLi/50VQ6CWBTGS+g9jc4XFpxgatvwx2x0EsN6e8lSzV56uRneaY2n
7xwntna5oZEkAn+PTW8/vAgrx8aGd6umeC8tL4RWM92zV2r5YweFYFngEbLT3Dx/VElVQfd0p2Uh
guKxH3v1tsEtkfsuf5Q9zMHZ+dOY3Mkqq3LrZeQ4wV72n/zO3JaplqxkK0H85ow82r08laxygmGF
1U57L0tNYLjwjfAxkXOHYaVsLDyVkYbly1i+kQOCLb7IvkOeVuc0NGF8h4qBmU6YPhK6OndJln8x
QjDSAkmfm8pxwNZOkDpqLf8yeiNqnq3gR4GXx+dC/Sq7KxrYpMFhYS+L6DLYedO/5EZb7nDWqzey
Gh/TVSOiFC5Fqu9zPSjXctJOMW9ybsZHK2ug5BliD4YsvsS5wLdHAO6u7Q5/qrzzeBWWvKuJJl+K
BpRRMHaQvLI+Xlp+1e5Q8VJIkM7l/8/B16nms/3lBJqPC2jU5KivzIoNDcx+9CyeIg0xslYrzIWs
z7RhWhV+b1y7VdnwoVvjJB+7WSyW9irr5NMYSktwkojfw7hxF7Wt4ZfQTOJZxXk3Qw/6k6q6wa1l
lcFimh+irA+6rQs3Yy2LVmmShydQcJRFz3jqfKv5FBiVOA+pH5PGZLLOMiETt0gcRt3CIuf/DTb7
StUzghMAmw6R5rpfhIGbHNaJ6gWxlm4zxI1y8NyyPUDudjZGWCj30YjgWwDH+4vZtWddjp9iZKD6
sPpeZFhUDHbTo9CK93DhudnZLv4fZee147jRtesrIsAcTqksdUudp8cnxIw9ZjGHYr76/bDatgzj
ww/skwIrkFJLrQprvWHuT8hYz8c0kt2tmDVUhbEi+SBB9KtIB/FnrB8d0+J9NIb57uf+hBsNvz1t
JZmlaWMcYAb0504suLUOpbNL0P5809eJgtP79FNzJVrWxMTwixyOmaVHx1lr420nTeu9TDr/WDcE
IVR1BlJ2zLQs/apicmodzUBmX9Ux5ldaYH221avUfs/1iWy5VZasr1Q7J52outXXYI909bHBSPGr
123j7ugREfq6V1Qe+7xcYDW43lu7ZE/kbGD/uL4r6D0FtnHa8NVbOBBJe19HhXLtDYI6OcaGNn/1
5kGkHeLB0L96lzyNDqTYIWOsT249EiFYgltfvY6B07NjIjiuHiUS3TroHTqqqsraZhyWXiJbsN5b
TuNyMJ0I05T1dY3BnA7Yt0HVmuVJ+nV3jObyHe+haQphWcpHVfD1/nWVWjdPLtPDf0eoYQLKa0gi
Lz+oqqwxGS6Fg2nSah9Z2Kb/GCwdOKM6urH4Wh7iKG6yb2LET1WjGqeKuEp/egnIUlVTna6G/mRf
jPt0vf8+NM2JReUpubB7m7rqTP3NLLE0vT9b4sx68YVzlknEiqeGRSmc2watnK16sFEw+YQJ7PEC
lvXl/mJRhf1Io1VPGQfyf70+FA6JyFGZ7tTY+4t5ZnZyfFk/3Nv7WCvOaFd/qFe+PzspTX9DYMz4
eob3GnkGVNHVbkUVWoLTighwyZ5XVtnfzXkunC5UdROrjH8uHVJp6LcgOWBpxVYHYPHwdamGdnWu
haLDj0/1/B+P6/LkYEYxqYX1Jef1OW7ccypSdXvWfCRGAnNnpD57M3Rwg9EITk3Mf7mquk7mcW4S
1aPuBPFHi4ebajcm3zo1rc42FvDVpyGhgrkSuDMoZ/u9IBqg2rMimE6LmCAHqodjy0OOBFwhMRA2
tAapAFXUXRo8tGuhql3nNHs9giiu2samIUlNjr8OdVO3iUyl3mPqdd5jlsttH1jLhUXYJja2driR
N+wIfLGuZCX7bDVQ9RgJto3raLHee29XV0Fk/HWbqn7d28bO2a7QXP3Z5PIwz6b2AKQh9+3iURWz
nSBYtRbqSrUlJIy24KDbzX86kBqHgLjeqwan2nCY9bo6/6ddjVC3kiaP9i3b5a9X/F8vpu412uAn
AcQ1MkfoNx+jea+v9ojzWoDr+quolYFiDq3k5Mb6rlXV+5jRivWNHmjjwZReGjqGk2Ao3cYnry7y
wyji/COJsmdFKVlklPJv0f17RAAY/f8eEWlNt52XDnnYAAXRoO8IXnVx+WDq3s628Nq9N3l5ijjC
vX6/ozWz/mhVzSP0mOJBtX8N9mbd2w4FjnZO33dPaM3DbLFx7JiInQSk+1rviC1VFTaz0z19Ndal
PADoW4VcaavWQrZ5suOMrW/VY746DA//mAw17UVfbZxWb6dJm/VNnkf95t6W+sLzvuqV8m66dxkG
cqqhulM1/qtf1aVEC+M/j/ufA6f1HageVagnuob/V9u9yq+OhV2N8csGR5h9BgFtG5BxmcI6nuvH
CTdGMjtVo18auCm6Jaiqnj6SZr+NuxZuJd/yXjW6rbuagsxWus1atE+tUb40ic5cYibeyQ8ywiVj
mz2b/qfqUy0gTtOjR+Rxc29zHXw8khI2nZE57YsAK/BSvajhqsitgG277ntfr6HabKGniIYIeTQr
fzwahQ4GpijyR4Jx+aMk9nEUqEA0UWWM/O/6lKpHjQHL2YHHHtBxXkerDriTxr4aLCTDitw8V042
yLeowPDXabDCC/z4tXCS6btRgFlvnaIjD91gSpfHACRKOZ/nBlI9G8f4CSFNDBo1GJgZR+dwLOz5
D4j2G0goYxzm/QjWyArALNkICuRJ/6ZFJPEGq0W6w0N6W8+z9KSt+y64S9XOmubprZaAyRMXZX3D
z05fT8LolOBKhOBjz88vL8prtBSIqHb1xXJM8rjenNdkh/6uqytVyERWR1taiD3F8aP7T0FoDe77
xLRWJL550H35XXXe2/8zdpkasWLb/ucz7reKzB/OePLt1LPv7erq3rbUfvKQIJu9voP/vNK9Tb2Z
bEF62ceF8J+hfmknh8YtEdqKHfmIMCxG9V5s7Se/kLs2XcDvF8+BB5FTqzr/rS7Npxr7pZtOIvVN
9sYSLl6XX4axCN6WqJdb4i4enwG9thzdvcX2f2eu1WD10l00IDjqSenQGvjGiB+q00Eq6CXi58Ke
+6HNnBobtpifOt7rlNEqZ0sGCiyDqqtLZNLHM4jWlfcxBe9FhM93Po1XVYPK+VqU+nj7qgmbwJY/
PX3VXO9YLJX+rGpBRoTERTegtLxv4M+hDY/dclOFCRB2V0aWDkSBtrKx/+poQVRiueL7u053eheG
/9qDqEoYM0Md709o0Am4pbE4lHmCGf0/T4YcH+xKC/RlgAkndKfC3qE95j51gG6e7MpLj7PtwSwb
aqAla2ERFXkssJ43I04j7Epp6634YLXLxPaUmhqbJrYZtm4CXR17n6ce06RUmx70ZB63BZGtn6jw
NIb7s0Vpb6tnhflgabV3nQfSaqqjgW2Ob6f+fRgdOJxL9wtCln+YZVedC8waEAG8X6bAs8+kdeWy
SWOzOneGi3fXpEUnLB2IOUOodJ22fhMDMHBW+PZEcK9+K9jgHFqssLeqt4Bc+NiOxQfB6Lzb9OMS
+n0iX+o1qYrKzBI6Hi6OQxxgCgBDCluRvtTP0oiWryIrx39Xf2qLWyD0q8UXokLwUtaraKnEv6qq
4z9t+Tqu9kssaNUtxtLtmFucYwscaBKCjMdciJ0n9BZWbJI+G04LE6aRzU85uG/BpFtvWT/Zx8yz
o31eD9E3DRrBBJTmZ7MgOVoOc3dN9cJ6nMh2bpp2Km9TInR5iGOYaCUoL/QwxuhkyAyvSGlGT+Za
cGpqruNKZEsJ9+/AwLJJlyOuMXSqYSzRvwhfp2f1DFUINwEEHu+hpYJLE/aCtzlShrY1/2bVNUqb
JNJxherTQzKACI8GR1xTdByuVSPQfJWRSySC6r1DrNXC7oA+WZgw3Ts012keNYCbXlOinFtK79OK
I7SWRetdXIjF38b+p7s2R3hAnfo1OEiWoAlBMMdHA64rClijhjuqqz1AHrZ3Y1yQ+Fk7VJvqdQyO
uYi1MwY4bLNBgzDUisW7BR0Icd+zk5/6nL/IptHeaqBdR7nY5j5vSu2zdLSNGjDjsL3tm8x+UHdG
JVAdZb2CzchLYejkd/+yguicnNUus26p65g3IpLjPi40HET+aVNXbSqazRrO2M/BPMAh5GQ0zJPP
Pyb3qsJpc/MaVG+qYlVMEGEB6O80Vd4fXjv32Y59d76zYfBt73c16/2xVQ+hnCPvoDrUW4nAPmDh
EyMyv7pie1DxtV6KjxnP99tQG3FIQp+Ac7vMB6+R3k4N8yNSBK4dsO6uvf/fdzlD0rz3mC9pljk8
IU40PMFGQOrDwieZTNLDvb1PShLFy+JzHGSY6shyXX8gxHpSN6l2/l5EH7pxDXF51o1sNxH20Xe/
6Y7+qUR10uCA7oD3S4sl8v2GX394UnO3QwC+zopFd5I4Rh1BZlk3p5Z/3c0n+gl6+E8r7n/xuPjx
S+dPKQB6qzSNcHBxSiIMPe/SgKqjG6ZbmWf61swNwMDSf5wNVNWUIlU6mIdYT/xHVVPta5MaFSwi
Onwlfs2yAvBnu+K1ns3oWSteAAlDeVmLBUumbdpMyV5VgYuuNsrNfGjSBWFLv3+QRjffnKVAyJKs
+wZK1XJSnYk3zXtcmMud6sXvdroUJT48qrctUPSawXGpTtUE0wKorT3fVM2JiDFE8iHieFOa29Vv
Ol/tNAYApdscQPpGVe9+1V9GN6o+rWNko3Ub5Wmte/4EN9qYX30f2U5Tw8iULe/yqsHq4TAxvc9r
TTXppvmBTGz+qMZL/mUP2MSz6qwjfGBEz4OwCeDzsAAyBSIbIMVMbHTM5Io9FlvAidmnzp9n3WX3
aCeP5KX0LW9ofEbWzmRjGzJvPk/tUAOuNLPNXMz47WkDLgH9Z9w5wVN2dplsnj243fk8k23NC+9g
E13f+17g7u0q/6zTWgOk72obQXrySDr2hBBw8hxETO4GHMXffALddodCs2HaFhoX9nRVV5oD3Kip
EXA0Xb7WVBsL7NvrVfQ42BB/YpUmFEvkjCV51CPcjmVkb/3KJIqbrUjyozc9z8G6IwqQ9o15fSQw
5upsme2yeTcTWN7IZ5z5/U8hMLbfKyT2Xmrdik+xX3wPhviHSOPgECVGcMwijdgWx2FWyYT/ouXd
Seb84K5oBl9Op7St+VvRz/ETbIptJ5yRk3qqYSLuBbIHWQT6vDHeesv4LTBMP9RBhG3tPiLaqXlh
a5Eg0meAP2Pcb4aRXw9RghLPqQ7bLjRD9Kcg0JE/J08YmouAAEQiYgfo2YN4Wk9yS6ZjN44967Ke
p5cJ2GIoqu6xJxwfE7H/I3NKJGYbq9vFldHs604rwtEGYGrmwwZdSYBOyXfD7ZcfXdMf8C88ycW5
WXWrXwIJtpXFadgFSVuGRjL/GfU/2hL1Zc6+v5DC5rOQ31EZPKRB+W0oAJOYdQ8Vt3oxQauFY4u5
vKl9i8ts47QNy0rTYT8m7B95+Ynu197ikykDTPMmT/7S2SZsHfsDNkBzBnLM6QSzl9BOB0IGmjZu
zKXMAVg5v5mJuQD4Zk8ZJJXYMOA7ZNJdXbLAzgVmU02dXRMXZPUSk7dzMjwKpqo/gBb9oY1l+dZH
fzZI6B4gob1rREfZJyzXeiKAVCSr4NSUs3gs3lY3zCt4TP6SpUGVifACEMnxV57G7dWYLczQ8rd+
GIx3yzsPICg3WiTeDHgh2wplg+3EHEDE0z5hL361l+lcCR0nrqy4jh2eTwYUmd2S8WWQ6B0OCXjS
cxKfgqbbeSbmiVHVYpFjj8+9kbRsPrvmkLiIDg5D/wT0Y2u38wgK2T4bla+FepIUIO36V2+pSFjO
1bLto7I9i3Q8tT3YXKSWSM0CX9d6/TiOcMwquwT4Cq4L2Xqy/YmHhUpNmqjrcYsbcGVIIvfqe8Cc
cc0RfeMeuj5BOzPRNy4ISIH0wnFZ4DHYWACFRlQaZ47l/mbsNbbuUXsihh3aTTeD4tDPaSDghzdN
Yu6auZHnPkM4/aYuG3hvefivvsXUaSgrdzhIvT9VNYEu0JHcpZ5iqO6vB8R4BKWRGRbTMh4ge5Sw
ne02xOp9QkdjkWcRJObe6fWbbtbNGSD5wi8s8bFL4Xy8lTMgk96cf7FWudBkluBZilVNnp1ByOoX
n10TcYUy3kS1hwdV7v/xgp/T99TnADd7TRKW5k/T9V5F1IcmOb1TDFd156XD77Xk6xHB8lTbLgK+
NdrNZOCrchXJHoJbm2cJ+sEYr7rirUyWZpf3AJHb/lfhoVkCUNdDNrWud4uW+LehjU7F4muvEQK/
0ZxcDKt/L52u2qNc8r0rc23nRZIvD2FH1H+GR90VAyl8EtWGrF5lMvwWt3aHkmHiHjKXhEo99vto
aMsN7ze7FMV0CBI+kKJGs8UsnOGxqfiwjFy8FSN5fbPh6BKJQ5YW+4WA8tEV8qEoKqR9sup9rPWN
WL1h8KnEJgrPNDKa2b6rooe2RlUi48eoG8NTHRmfiekRqpHtRee8semXYdjBXHTOmqkJYvaZfcoF
Ihdt1/wpjKoK8aS29PZPVHrScLJTrMlljmFq/NyVlnFEobeNe2eLAnLlyVc9Fx+NrSdhYE0cff3i
mnhuvG+tEX3hGGxqGxQn02CTkPnZZ9cGS9hn/rzx5EPd5aHvzm4oghLD96L29xXpnmsPZLGNZXct
nZ5oLnIkiKnBw+qEjial7N+J6aehGJxPq4phZBFyugk9OI45mie+PFfa/Cvw0L9ygu/OWGD/aY2n
ksxTmAjSxSzO02Z2gPNVZuBvCENPR05eOdk11GzyormkY8cc7E/2HvMMM+xXp08rNz4gdE9gV9sH
e/aDbVoPeGdkkFPFmF5UMQgnvZAdveRF60IddgtgvMOrn0GwILIUFq4W9l37Z2o5H844/96aHTmw
xH4AjH2pYSF6M3FE2/WbLToI3yRmozuvzN+QFXeuE8t92LV5e6xjWTwVMzg8LemfRb+Edl/ku4JN
3daEmIUoVorDlzGCpS3cTW/grNyYwkIQyM+ObeHHD9jSRKj9WMllCQrnFLFTO4skM87paMHQTMrl
UqXZeCwRQX4AGm4dDCHmxyEpYjaz0FqBxzT7YcQYkVyTsavTzHsqujjZxe1j00PrsYVLMhUDSLQz
2BKXDT6HCeK/mxUFuekynby5DSTeEcJ5c60Au8BFNO9SHgfNxW+gTP33jqT9pvWcHrX9BI3hHhiQ
NWPJhES+/m1pODkZzVB9ag050SDrplPt2M4WyqsMO6bLz8mB6ZPAa/mEVtwBTgb7AE4V179eWJ8s
YDgrQtX6nNy+x8NX6HhrOvhnEBf5jBFECZnWx0/i6RzYsmb4NIJoCAtQUp+BgxSSs/jtZ1wxRaBj
2HxCIZsQ1UbiLdasM4aD5hX9yYCAhBdtVTUVi3ktNVhEU/K5dFm9gZdkg+mOu31jTyyytn1OXM7E
UWwP1w4R16vkb71MfrsHcMZZmQVoWwcFVMvccx7ZaxNRCp60pdXeuoyPbLQ3g8u7RGIoQ8p7GtFI
RhSmj601CoqaD9AoYL8xDnruZBsbF8j4Xtc1iXGK/OEPOSlmtEHg+Fev5HTm/YCeyBakkLvBDcsK
B8PKb40zeuEsMmuXEQIOLWc4mFUW4Emejvulvg5ZMx97mUbXhb9FS90HMIvveRKJJwKpfYgmFUtW
q+k3pNBR9CuXJ9eeWbCrdt4QSABdh3I3iSlOsvqQ9hvIDN3eWk1Q+zLdwIjPbu7YV6dgwWkVaUc8
WOrlt6qv8BmplkODK99uroMPwMHbvh1TiC/8/qMFxO/c+II/xQUbguFwt4DW9txdlCVxGOUEWmWL
Do7gcp+mUIZEhMaXMeZPrpZdzXXqjnMCV27Rt9se7VANHTYWbgHxgYAAWqyRs+mDwgv1oiIRyfLQ
pZH7MtYBQXWn2MveqsOxIqhRBbG/zTCACyWZ5Z1Manc7++1wRqjDfUyFkfJPt4BbkITLDJsJtWQL
ffOq9KG0GkC61sOMNN1ucOb0ArejObDxd3hnN3TTmqOBYobQZHTp+KkiDlX/bntLjxGbcI4DUjRJ
khJCnj1j13VRdahikW/s9F26RvMUz5MZElH7jdmbDPMo5nPphMM81GEiY+3m1rK/Tu6khSXp+kcp
RrFBs5k/XA/OCdYbZUWYJ+vaJ6LdgBt6gD9ViwJl6WCg7RkGyvRoXoaI0vq6kV2hN+75l5iunSTb
iI1icI4jH8fUwn9EyP0wxFoeDr5+swno7Cx3nkOj085dUL0L4XoPZaf9aie+qMkxrEe7bsqdnLM/
pAV+p0VUHOecp6pv04d8GKdQS2cvnHAZ6Fj3UYVgWdHd4oyRd7SbI9yDxABTuo8iTNeQ7hCe9sue
7PFiR8C3pjrZJP3kbKTg/6SvzeKsiQEKqEVgdJ6qkz8POIP4VfOA5thVbzlSWUBFLCwRTSw3AMuy
IxOFe2mnAEeXic2T0Q7yAMl2l0walLVGLMfCySXQyvqtk9WzpgN4Q2BbHjwpvxsiNzdWa9j8wnJ+
fIF9W/oJltwSn/wY16I1JtoPSbZDDpodfGzMW53TRx0k4gxHSSd7tfwmpQVWjm3Blh8FHAp81jfL
NOE+1Aff86i0w84biHUg0zTlaENL90aqdLpOgAzRLJL73I8/PMRqdlNg4mYq8t0yxS6H4YEPaBjE
3o0jfSe8/ANDoGnbEDLbIbmq7/IENGGlxQitmPVDOaGHJSOWqMK1rdBDEm6vpYO36Yq024goORCD
y88Z0ruubroX9vgPmF12yJinT5ZhaIeaH1IYzU85AI6xSMWz5DwbOySaLZ+8iYBX0jWSE6vemuz0
OdnVVjwdito1tikAm1D4yMmmt1hMDtsbOWwKEJJbx8uek0BcXMdvdx0SueStC30/QMc7Lp4ewPhF
5IQ5HCrNkBX7HuH3pXcr5LxSvBjQU99Hs76Tnt+G0JXzfRQ4zCSRiHeoPH030N3ZNb0cX42CsFAB
+6YxTay+ggDPUgvhryZKpy3mj698VT4xFv8H4c98LzScLmZr6+VgZGKCcqD1vRZHkxZBOzMqgPlM
4iMhPgPPdaOBDQTU3rWbgS3FvnFQMG9QggAdXnUvTQ6FyyIRGJDzbycQ9Plkz6HOTtrusQZj/vmJ
zMJ4EWn+rEXNshl0I3oU0vru2uThl6E+p30mTuXMdG1rwLkqshm1d/E4ZUI9veC9uzVwods0jYEi
UhVBnYvAKWXy3JklIK8pR9MxbsIIgdWDrnFmGRqn/SqcBRSEXRVYI7nOcxRkyx6OJmYYGYTUftE4
qU9FChAgaE5YXvbnaRTDWV3di9i1+3ORAp2CU8NK7RFuB99+mMvcP/Dl1mcr1+uzS7xr3y3VdUbs
94wk0nJOCw5tAbykjXqa35EM6PPp0JBgRIbmQvTCDwn1X4URtOesKT9avyCAUtpje1ySgiNyAKvZ
z2dkifv5PFo9WuaexAvXNYoidBzUWczSPg3aaohXH6Z5Kc+sIiWHoCnaOX314SagArohrng+oRaJ
z25hVxstqRLOUn50VgXbV/ahSXZ1CLvvI01vz0vfopc1OoeW6fDc6hnYxYRtadi01Vuadb/Lruy/
Pit1pT6mZHHQPp+jxUf5pReHaHWjVOcMdeWv1dWaj+9729blxJumcKdoPLvxO6SmmoluZyD1z+mC
rGzgpR9WGZfGRupNduq6hYT7sjXG7NnQghQ3e/4wkm8OMpQoQbCDlzKKNkxS6xtobkMlr5nGdIGE
7ibJ5qgIEz2KDkveHEfZIKxQ4oqYJqexg5eosVkDBjtZZ/UOEPMgL+wt76TtavwqLH/ZqEtpJDXH
38gKkw4QJVIh0L/fqjLgaDXaxGswpDoDdDDPAo75pvbgsTU//SX/SdzF55ON0JAbTMfndEwdDyxs
UBNxUt9VbU7VuV0LVVWFjZgH/+brV/m/uiOM6P81evQCuZ9HQXCxPBj1uMFs+TuHk34jbVThdq5m
IzBSZsehKQKSOgyIa/y/Kz9FLH0O26AFnym8BsgdxQDibz//IfCUIAM4GVr3EOV9csq1Ajn3W49N
4L5Phucyqh8y5oEzKtk4pNXFD+TkYgLlEppWj8fsYt4k2vCEwzV/52WtFgKMJp0Qp8tL1BQlc/dS
7I0xfvbIikXFK77r763uW4dhDRPojlOcpxiZyLY1L7OBtc0BIoL32rf8hoPBBy9ZVG+BokFiP1DG
ECmH8aRVbsZPx5+vYkaQzfE0ya6JOGOAeEMz5OdIF+hydxrbKshYFz6aE1owmhMuZJ1DbQKk5Vtm
mAWx/YriUVnX2Tmolj/4svGnAbR6sscSb00z7bYJKTJz7ILrKBbrQFC5hjW2STlCbJ1WVje9gNQ4
cIzaiLxOwz6Pq5uTknFGyArR/vIA0X7ZkoUJGIXgszWhbIvHjekv2Seo//YSlam9wRK53EptaR4y
hDMso9I+aqbZvTe1/inHl+gZ70xy0s7S/T5l4uAtHd7znf3qeaI68BMojxFx9I+qjFBMSLUffWTX
G+RpBxCjIr9qOuceGQy7Ok/Ej7hO3okkbXDgtr8PsXhGENX7VQjiaawLZqm5tzxi+1LGaRO2OrZt
tnR/Epn3iQUwR3l61x8JlryQGoTj0jcQrYiWbKtYZicTxfmtV9jLERXT5bCQOtiC0rS2i9bJHdvH
bVWP6UFv1nhHQESqJNLaid69AvTHrlAMLyV8Eiutku+RVrswwUkmmK9ZrVcreSXZ6Za7vMhR/95J
47McuwZ1cgiTZPvJw+DVkvppgA7QWG7RXM6eRZoVkFuzmUlq181FfmmKerw4a/RuBuo7Wm1zDIZW
e8f6eicCi5AqjL1t1Oe7KU7jd5CCPwVGU492a2pvlu5o2Gfo487vC5CNTpXs83byv7fEr9vAB1sv
o/lC4DPe5jZySgMZ5COK/FsfJfcfMhitjZd5xo0TgHVq60QeJNyz18TuYL2TCf/VIh/sBOkfLYbE
7KcN6zmo8nr1HrGPgTWIZ6uJCG1oovw9r38hK5CQI03qcGnd4BW0cbSPEw/CcLPgsbVky40Qwx+z
2Z2WWXSvo+z85x5hi6QEz4zRdHtACZzpSOW/c97sWeW8M3JpeXivf3WrkapR1VWhht/vvrf9z0eo
bneJ1DyPWJl2iol8wv5YTY2/LqsRu2NVV1dqvRkSnUGq/q/Le/99uGpTxX/a1HNU22x05dbS6ynk
bJej/VaWNYvqeql7bGEIp/7dag02G4K1P9eA7O7wY/ur/nXrVylm0oCao+3jTDRnVdTrMjvaFeJj
qm7L+e866tXsIof0oZrN+MUxdH4OfmFtABHFL6qtLlxm99QeD6pNFTrcdD0Zo4evpsLNnmKmsftN
Hc6NJxs1/6821VHKpSW/s2odrw//aks1GRrGoJ/ubZw4N4jZW7fKzo1d4tfxwamRGq+0xrnqta1f
oyJIWPqm7kfrGx8FQORXU9em8xKJYudiQPRczQvHp3gOkXirvicgLg4pBpBHEiOwlmEnYrK3Ncxg
2A5tTiwlKh/dapAPdpoffNbYC06ebJGWLD/BHDtkHPkvJZKtB8Rd3ss2967QD/WdxrGLaSV2H8du
Stnh64/Z1J0RQykuuPcKLHUAcoOiWnZWYLiYnhTox1XLD+EhO8kHHbwS0H8su1b/jt5auRWjW+70
xXgi3dxzxOyRaayyaSNRNzzYbUWmR0eQyTAhyrH13mbDoL833ghgtMtWNgWRpBx/KCyoYuszrf+w
ZC85KQNo7GPnYxntelvAnXvJE0QK6qn6SSx/vqimNjb7a5AXJ1VTBUTheC+hfm/VeNXW9eZ74Azt
g6oNSbWQYZoeu24OwKl1YlsV2fhSiqiEBpuMOy0exxfVllRsdgFHXVUtwJXzkjTFL2Ro/hqwTEhV
E5UEg7I+QxWF+WcyOuJZPSaol+SkY10Y3gcMPXYPttbmJ9XW8Lt96LToGkhy+HO1RS8xfjKWQsfE
M5v3nh+v4QmmbdUWO8lzUZJBVU1ONYC6zavf1byumpJxmTd6bZgHVU1nWb3MRMW/nlBigW0CVFKY
VwVyBQ76lNapd0wl8yuSLX+Dbr+GyIX9uRF9u7f/dxwh/hI4pGXu1fPuAwcjeZ3IxnGyKcYNCk7V
I5KB9smaVv2cJplC1aaKodKrx24t4lQDzmnOy6r5BDXnn477YCNbvGNt6k/3JnU151H1eG/z0+KX
HrTsftokCP1Wpo+VScpYYNb7dXVvc7UOEEEbnNUIjQzT17AybvKjZgKG6UxUx9PaxgxFL7r3mEDQ
LmLPsFdVQ1QFbgg9vGvPke8iilaQzxorXAcnoyiOqRCAqtfqKPoax2BwJkg1cfYS7rsV5ODbKpsI
81q1SaofTQlyvxt7930q2/EoNHZsqjefZHbs2nrexjZc+aFzvXPUsilxM6JzumYIRNJy980bSo5g
gfhQNacwstc1T6BqiR+5b5btoJLUFc+qqepjdhNFvTyoKogpe4OH4/cGnYetOTXBm5MMGpJgibZz
gsB/M9gaHfWSTZ2qVki9oL/GJkcNtpgunmAwXFRnBKLj7ZvJv/WwGWeL31VdP+nrQ7OO7W4XBOWD
GogtMXu6uccZCePCULWNrDw7IVGhCjjfB0k9QKJhyZvUwqbWJt/0IsKdaxqnG6CLbCzXXI5eLvfC
G3Kwn3FyKFELeYvH57pui32gYQydj6vu5ei+EiRwSP4a/a4ClfWuZQPRqVz/1scZq/tcFu+OMc3s
85nlMI3J2Ytb3mVJoDujI5q/D9pEsiWIPpCDxoJjQvw56O2DqjX12L551onZMdm5eFl6oILOnmkG
0LcypKjLSLzLiUhW3pCSgkZjHo0y9jaCnMAa5fM2A0iXXZLb/Z4w1hob89nOF69zb5Ub2yziY2Bu
ER/1n9zVD0YVZn60bO1mle233tSw4vGb+cabRoajmohX55xdNAtaZEryeBO7NVRDEw1BVLOqH105
PEVRo7/hZKgQN2FrB9FrQVwra9ir61rD5zMboIvWQl2JdY/hVvZjXMb/j7HzWpIUh9b1ExGBN7fp
M8vbnu4boi3ee55+f6ycPVTUmTmxbxRICCoLI6S1fpNem7TRjy6K0T/HTfqztF3j1GBjcR9a6MNN
THFvsir7i7l389M1w/t+zLTf2GwcEq+xWCw9NNO8YUKek8NuW+ASVrLxEFf+Eiz46zCvNwHeGG9m
3JwjgLw/tQxhOOUxxcbkWbeLG5R580OhEafNlTjfu0NckvSOvjDpq469C5EhbL0QffqkfTT7oiYQ
YEc/6/C7Gsz20Wu0BZ2fu7tJJUaYx2GBcbZL0FYFGWvP+tMcD/nr0MULuzANL1JNK/RGAU3cwry3
H/1uIg/VDRVcDWN8jGpz4ZfFzQFUcHxqKjRCLCU/YfeEiUNq1yeCfvXeXGjlrMyNZ6b+/PmZHCQJ
ih0gqH2skOgnqZVuYr2NCN7YG1N/wnXwOZgZgQyG2kPg6wVu3zmoL0Ur33SnRbM2y58sVmtv/exq
T22jH2Qf0qfeTYeH9ma0f3UMzm9m6HgvWYk8PxYZb71lTLhoY8K87BsRgiPWjKvpUlPRW3yueiL3
S60nWfyc48QrNfSAy+fGSw6hX1pvbVFhtptnR9nXeZb65Pj16VorzeqpHeazqSYqshb6KanS+T5b
ilYdbua41QnXUCu7pj/0rmKjZaTb96OuOax5p2xDRAfNAGk0lj2xxTdmmrKbTK/te3XQ2OtP7bw3
o6hHsHapyy4pSGBi89TfS+V6qqxqLJKqBWHUbAhPQ58RlmxCDNNcqw4hDKEcJtVi+QMkAWyOXmDP
ZC2AE1EdW53es6vO5y6cXq9V2aPVZX+JrOQ+S/u/zCIuzhkRr/u+r/4uUMB09vjKVdtPOwbVG+90
fsratzUczdg0o1ZtAJAjLbKcJWoJBo16jGCA6QcPRuKOh7CHTKmlavDAmwRJwO7n6XbxMJI26edi
DfQgVbcyH2HcEWVYjl/b56pBvqi2FXQZg5qpnK/twskPYZxS5HGbAzCGYjmkJUnkpS0yGT0RAgqA
c9jta2blb6VfhfdS87zJX6CVOJIvO4c2Vo7KYMcspPPuVbVz/c7G9wPESAvohR4VsFQWxy9SCWty
TOjVz7dS1VqgHJDx0qNUyymPz/7ggRxejkTGM3uYh+j6h6XJtqZtVKfBs9SsbCDEOqCJItUI7/e9
bS6B6OXw0LbKC1wMeyPVVHesxxoKrtTk97WBfkrtrH6U354tOK/RihX8NJffvQCLJl0r91ItMZfn
0cxxu5HfZmfIIMUIQS01OVvk949pSYiXxDKpNUvL1a1SNfXFJllAIHmqGKvNojmpNpmhAPPPN2cs
pk0cBM53AMQ3NVt40vE+Ndb8h7jF+0Qk9GvZQRchKR++4PPNp56p4QaPzvIeBEd6Kgvbv7TGHN74
vhKdyEPmpwIRzwc9i99T5Nl+tZPzbE74tTtu+SvPChvL5WS8aCWmxm4M+obYT/TrTCK+IYLPwkAL
3Pg+HfMYJE4Q3JAiPcbj/GrPubFBjhP4Rpnad+3cFfMmqzQeb97UPs0epFBsO30gGopEtv/dQeFx
2ycw0N2hIp8WVD2AK6DncOhUNDY7WCxeO94Alp/PdVP9wDZTOVtaNr1aXcVjNz5q+MG/47v2M5/d
LQl6lLtL/xDa4e+qy5KHKI7QrU0d5QBNX30vrVhj0toeNFe330L7SEos/WLM83AwlCjeu0p6Eyje
T6br6sWso99mVPzoxtAkvVM5Jw3EKFk2F+MshMbGOk5RYIL84IVG8m0gSZROlgsUqSJZ6fBiJ9Xo
7fSQ9FIFEOC5KI5E5GNSfpiet3mM+QvqxGQJtC/VHHgnyyPzCfA93Vch8pimA1hpAAvfNL1/a31z
YX3fD7n2bKjNBSJ6tSELFRzUgoiYhdwlgZeReK/K3Lx2jIdx/KbjeGI8Fa3tnqasQ/5wBKBcb4kz
KidNIa8Gp6k6wJ3XkQfxjctPoB7qfUoEbIe+kr3L7XzxkZ3PfB6R2LSDr1Xm1i+zzkebJv3BIXEP
uNsJiZhSKOYY3o5e/HPKMV0cB7RzsVr8M0ODKVvdww0waLZWH7ZPJG+1o1VZ4SWwcqLyUenuglw1
3kF+/hisuPxjooJJLuh31HUV5O+QYH1RIg4xtN1GRaTujHPf8KwWWvRYgVKRmhSV1WoHiPMEx5Ye
UvilDtJl9G58yCrPyKhowP7iE9iIfYwXw0OvmerLRGp17+nkuqVqIaR4n8VowS87e9CFL4MBGXu0
+1tpMmAfHJ3IrnaNm2gvXm+0oDwBEC01adIMC8G3Nk0ucsDy9TkbfJmZu0SnQvMXtc+ye5l8IK1m
VD5JDU+qYJ+6PhY6y86RlQ356vYiNU/XupdISUEIOEjSS5uOR8i593IbFg0HSMGk5MCrgb3ockDg
KtM+qRIVNAI9mFXHj51O9mHZqSzFOBD4UyANnKUHoe7h4heoQK2nDNz0gvhqcv3NWTQU28ibXqaY
cMdkafpL42ONltfhJc1CvnRFG/+xWxtdaeZOz05oP6fDrxJP3FdimtvJsEasSXLjtRzLn2GC0ITs
I0SrbhGn9E4gRs1XW8PPUOm9YS99c0MPLhU2NVvZO6hkerBft46++cj3vgQMU0/ZxQuZQUBFi56l
QByl2FeJX+yTf9r0Kco2QeUh3m3r0fMUjKC8fA/tb/OYhpHx4had8ZLMCoM+mJazVGPF687aDDxE
umiDbbzwAZucLLr2zxvSyCMqrSd7ObwK6gNwdx9BdLhtldI5z1IkccNo1wzj2Qli57lFG/1+jBVo
5joAtMIMYEfjSHOUzkQEwye05FjT+G2+BfXb7LlA4x5g89/nq7s/Rab4e5j9AKOwTXmGS6djcdd0
16q0tWa9qzW+Z1LDxLQ4zhUAu2tV9zlqzo4+wI0HaRqNmXReF6vYelTBi7RNs3/Rcl4MqdWt0p9a
qy7owR+VorenhxJwyN21CRYkjlaDtzGcPHp0XF7zFu0se9LNDbldMsXGEDxL4anhUS2M+V5qo+82
91HtHgs9jZLt3CxR4LpyNrK3iPjKp5ZO6KxJ4sPaZnjJb09V+ej1ZfOkRbDKfjt4i46N+iwFzxEK
Hj3Z6rXNN4e3OlLHWxR91Oc+8OPbWrP/WjskrFNQ3mia49rmYlfWjteTNv2AYAUyQltrtKdbPYof
29HL7vkGZvek0C89JIiL1DDKtNWNbHpp+Ky1Znv+0CaHWU3xo279YKeVVQbIJ3eepHBrooQOhAAY
6rSVqgJIl1xMPewSOKovdeyXL35SEl7z4ugobVmUE6uMgZiHeVFup8pXNzz7/lk6mwYerQUqxYYJ
/KdUscNKGWb3QRfVL/VcPrcECu/Qe61figSRWzNU/K0KHRSvh+HG6cyeC8DOEPjUjkQqSCnNrl/U
qY4fmtg9y05pwmdMI3jfeGdtGsr7yRxv7DrsuZ+D8daYQ3nxxroDFTQF2V0dlPu83CvqUO6axql3
mhXMAI/85mAqhnPXJ1A04t5PFvuxPT5uXxrDL+DD97d+2d9ZfYBie0hOCl7CD7+LD1aI4EFisdIp
mAF4pVadxsj+Nbs5CLb6rPYBzAklBNOt9vquZQ6ybZh95B7+Qnq2mUEJb8dIgUjq8zWXbB/4GNj1
Jhh0VRkuICbetNqJjgEfBALcKpB0QMp9r9+oM1pzraYYJBdgJ7nKMR31d9ZdDDagF3alod5nXXrG
jFq5rboSemw/uOeshwBnGG9xM8Qs/1zWyaA9sz50X+bM0i4TGW3iHS3BRKPYZPnUwpnaqCNOuqgT
k76dcAPwyj7ZtDPfSBbDd2r/pIWN97iI8E2QGOypMuE9Bsat2cTqQcEYZVNE7/M8v5IR2kWtVh4K
u3Vv+gw3GAIBbK7FNKAAbxvVDaJlX0BYjLjQtf2hdEJ8XHXdv+/zX5wmvCC3YmzQfR62jmmQuS0U
7TZjrppZo/pkpJx5qLL5xkJwNggBiWQKlouJDidvSk6NNtSXuvPrPfaRw65xnOA2det5p7b6l2DE
PwDEVLcPZiga6lw+WcA/nirdfFPiqDplqDXeIpMIroRvyj5tnPa2LAqiJPoAf2v2t0E19bcACU5d
jSBjWyfbvC6PXjZ659yYql3KvIGllRluDNy0tnXfnaxqQQQGnbY3Bzs5ABD+gVTT98VM9GSSJd9y
tfotcLhuizobETyeG7tRgOslbXujUaKTAFwLLQlW7J3B196wYduoP6pEn+DVmfXNANDgrCwBD6N5
khm1tkyrmaLwGHXkQdIQYZY8QTIiGlr1Tc++97Zyn6bwfBFH2abxE+jlP7NrVBfybypfwqRGc029
TEWlPZswPEwee9K9dj0k4G+camvkYXTb5VVwCUZmGJnG+zuF+PKkXYnc3rA8vWVGyMrp0aRwojeM
eplgJsRQ7aquj6E9/XBN1b0d3aTdEgpsQ0KhV7AD3mrklmznHPQhjhABZBotx7SsqJdIyReIAPl2
iKNfTVbikh2ZJ77lfQJiBXmr+sAF/VOnWMSMhOHJPmDK0VbWI4ERfRODLtv5cfPiuQ0cM7fB/U01
inNYMw7Girmdh77Zlh0xgTp/RNNUve2jSLttl8IxMax0IGGm+SbUA39vdiD1Qk1nhaI4HWOv1eyD
JHG3gLIOURH8Usg8oMQQoShEKONnbw3le4usOR/tU5djY+e4cJr0gByIOkJP9Zge3wUNQJ75iRVJ
uyXvWZXmPbbm2QY3gLc0VkP+vGMtEOrdBLn4YfQIsNd6N5EVDp4RVuHz2VYglHy1A4dvxrcjyMsN
tlnMKlgUdokKh8dsCV7PaXCwvUV9tup/Ba6fIVBmAG909RQQg5kDPPSP4YxVow5hftNpUJna3wOk
wQjY777xgPPVtkPU2dmYeatuEZou9mrRgVDuFAxYNFVBPhK9mCDwSSyU7stUTc9jaDe3hBqz7dxN
iKJl7QPs5Wcizc3GQk/+7E06KFDdt86O7V4Uv/cuSuK7F2vB6VRx971xvdsyYpg1G4VhLK2q04zC
Ehaq3waAqMeq677hfWDACbaDvVIm092AV9GtQ/C4WAjEQaq/pI57A/5hYpY9+lzB4dvIqp3oRgB8
KY73utH5m6aARJHFFYGKNjDJupXWqXKrYmMldnsEul4AivMsQDd8DA6QmS9OTlJKL9DcQjr2pbQ6
lyhPoe2SOD6WU2se+7ry/kq9V7hMndr6P2e73sF551vqLRAZ5Wdk9NvcyoKLPgb4I1Zqs2Ol7p16
gGdHCxwouBNSUorP4q2DcO9YBUEP1dwxZ7zzRmt4TAc0ihxqiMkk+9YMXvNMsW/WohoK51q1mfmf
7RqKGDZf95bP3NEbLHCMbgbQs/K8gx/43jb0UF/TGPq2LJk3uhrwKvqmcTPXMWlTZh+/0lzf50Ey
XdQZ+SaEop60OPhtLQ5RUHVu0S2Wh5HVGR/ipVjEc8x81G5Vs26fhr6d7tt4GbmpeWXQPtURU92q
To9l4KjhNnW4jWDCzkrL+qPrU2YeVvSepDo6h2bxaBmjfRjziPX3Uvju3ex18NBaLd433VPqNMkl
ZHlwSX0n2hkFBADY2NGNZZtPemDA3vBGnijsHgcQV8T34v2g1E8zBpUE9licdYvAmZadBANmLxlp
qMLAEk1r8boCgflPoXTki3q0TQsPuwwjRFLLL0FqjJnXEmbBr8FB9nxJBCizvtd9bF0x3IIjgRmo
B8c66EFjTcEwseL0OZbQyC2C0mce1OKmMadHNZxHqB2+vRtRpdlOSxWZgmnbm9wsM3UBmjlhCq+k
Q3py1kAXeWZxAyLjNEwwUoAr3Xdm96S0+D/lZpzsdEw0561g5sKFwG+BP9s7w5TDKZjd+zHVNKaC
XfbgkZq7xE31PgM3esNrA7Rh8T0covRNzXGJ8dpfbuHzcEuUwFlCBfWss9JJeaAcz9XupJj4hAGw
8pSdL73RAMderZRSAezpgxSY6ty8yGlwrXyN6iA/Z3HJkD12zg7DbuAhpBQAwRXztkAxLXIKm/fC
3poMeXeDBqW3BiiA/9pwSBr+HpIj/l1MgPWUzOF7iBQc4qOHCWu5neOMENwXvBEA7V2icXfR/02V
bdrXf1jXtDftkB3rseYzCSowcbC0VhNIQi08zro+O+HXIi+NL0jIo8g5PutJYJ3SQXmeCQIs9Fb1
WJmL8UD8Te2MU+yNIdn6nRfP3jmMrPuYVNo21ZFVatUc4T8DxLh945r6dKul8euoskoNqwAZxRDK
8GLSVPno2iQNfw8o0PtVASLI6u5gk/AGy1XaV+GIdPrTDY72AmzXRRpbmVgImIzT2oKrz9O+2RWp
7T3CAnAe1Ol1BsH3aABGsPOgOVRx8qVkYoB8ZQS0siSZKtU51TPmfGUGQFNRjknnhsyfjBT4i7XL
g87YVmXRn2BHFK+dWTenEbbIVqp64jTgjWsLv1CluWO6zP/TdvZOL4Nfk61MxyJO5xuEPx77GbC3
6drJQ4CUy0PQaDWZYaQwnd5J91ZtV8cSGrgRwM5QEiTmMn7ewtRwB6SCnZAkYxFsnHnM9qyiHwzi
HIziuyx76ELAYt9z+xXTsvacLZiZcsHVhSAszqbzEC240dqY1DPAiHBBkkox6dG7ohj+Pv6nSdql
e7a8dvWlDLiuXgudbpMVKaUAPRsd5LRWV8HOP0w4Qp6s8DVuQAr4L2MTpIcAOq/dGnCLhvEFoXLU
DfG8u+pqCEZIcEOZyYLBjR2UvBfBDdnR+SkkyfHH5DbBBVyWNe+ZrPJLZFPeaKuCS3aSzWQmggQL
i39vqAvQvm6royBUKsdpgRQyl80uRQ/cOmjwevA3iaItcQRaA7BYe7IqXx0l3yVqgEPuL7MfQDEv
F65ZzihbKz7R1hJ13gtUURrHOZuyk/SMnJYrgyxi8Pfx7XIS6aWF6rSxnSzdya9M0JomAYvw2eLq
dwwa9SgKI463heQ+nMFw/uyW+zeakXPKUaOWHLAUiVx/2YxZIpPSwvhOqllWHcNS0fGfWX5TDu4z
wDvjJH9SfgbOy2FUDYiT9NXeK8tfclw6BnDMl9t4vcPSKHip3CfrYi2k0bVtLPXuiNQKnkyAPq7Y
X3kaoN2SoR6ndNyrev1d8MBSDMCouxp+HfFUJEeyarAxI6qclDHebfaS9L7ivEI1+NbDXNx7Tcgd
tZEQPbRJ8yL33k7ch4G4z2GuDYZ1a4jQ22PqTnqruKQOy782RLNtvWlgh3Ug1E2wk9sld0O2Sjw+
k41sylNghbpPXrnbeEWfX/B19ECfyeZSQETg2VCOFV7vjC1DMgNEAOaM1TBGoB825WgHRwqQyK6R
X66bc9qDhrKjk/y9sWmIUTe7uE2+zKN+kSt3vUpQSzeFlU47udZyVZK2YP3faoivLBgAuSdyhGxJ
2/VxkLoURopjSNOFQDQRfRy6Z7nx10dTLs36NMiemsjnpgLDvpNLIT9S72uuTxsU+pYIOrNcq/rR
LrYhyF1er6+ZO/0M8Mo4ZMwGeOpetCpvYdqGh3yG6Nzq07O+DB3y2c5i2znOwQwSGDu+jQqdEyXc
Bj0hK8mL/+cPf/gNsontFWR3PdSvPa93DzUZHEp7Q9/JECDf9w658ZMNIGt8TuHyXi/uFU7x4a35
AKr4fAUN0nhFBGtybg5GmGvzPnbDb0qXqfv1CjMIXnTHhdK9Di5q/5hhYnmQ39L71UNqz+oBjcZ+
3jZZeNsOugLMYxmHltdajpSt/2zzunJGOCBMdvIk9HF6YArD0mV5EPQRaScTjvX6+Cwd7Gqmg6lv
ByTYTvIEj501nKbcYllS7XNnwPjIXcCV//l37SI9+yFYYS83gCssgJT12ZvjO1dfAIxGYdeLvA3D
2zIsy5Mk1bWtIPqzjEiWPjt736kGMCvpoxMojJHSX4r1bf3wiF43Zf9cecPJa8ytPAnXQ7AVOCrv
bUOCQMZCFuzNEYXu8/qGr8+ytEk1WJ5Cte8PDSC9Y+hEB9lnysMuPdbjPz+CUpe7JlvXY6R+3fy0
X6qf2q6PbVnZ9t9DD7ZyJPhT8xzAldukwGOKFJBbb4NwXj4cugfRNNBZqE76AR8K8vTMC+SOD7aO
MajzkM/tk8PcgPXhrU7EYlYLPLaTpxxQylB3N9aCVZ3H8ikf3O5gmjNTiUZXd2pQELvpEZjZkOA9
CO9gyhe7SHMe6l0QlQ8O5sXrjZe/KtXr67TWpXF9TD4dUgxpe+qxH5SHUYp6Ga5lS0+gL5kxnCe5
+nKSAjzjBGaFx673odVv5S2B1U6rbH5oHVzjr9xCREnWLROuwXtIdV9t4VKEXLAuVtIzcXCoIfGC
bxgT/S3qgbsjY7KXayyF3PZ4mZ4glMsaeUp/5JN+8WIjO6jzeJOYJQJlXneSQUZj1G7h7Jao5+7C
Irh+AYz2F6T87CwnlDsvW4z07cKGsaPh1zx4j5jFuVfMsp/YLz6eZ4dcnoh1MFA11Tlz3Pr79HbU
dv0E8X69imXmMJImy2cmczNr51vQhYRUAi/gL3DJBjNxD/lR6UJuDcqJgS7KqFn7q46ZTLbA61bH
yXXOE8Ac8rlH6JFoFEf2NsMx7Dq7uq6iIi0oyLnp2nUQhkt9XxuJcZDzy+/y7Wg8t/rDbOTtQTWN
J7mr662VrbzrfsbGFG3GokDpHwr53wu0deBQ5Nsv9evEjuVpiSMNywcw/nsts3PY+W0+3CHIbp6A
plUXYe0MUVddeBb+lGGWXe+v3Il1jFlvDB/o3yn0THPy6p0FQRpZDMfA4aTgJXAZwXcoBO5LLpnc
GXmsA5XYowU82C/wDflnMJcO64i+3snrA72M9+tFWPfKlnT5/5+KudoIe+luHerlx0j1Ohdf67J1
bZwjbD+Y0CLMIBNdpbNPKh6L0kX+7HXKJZs4bPKqXTfJa/8Nq79+KOV3fphlXI8tc3cLLOCWhCD2
GHzoZf5KcoTQtbwmc4EczDaYzG9orRBPDvvkVDRhqO6l+3XTX76gEWCQLkiv8zh5UmVGtxZr2zRn
pBw0lCI1YGLLJEz+nbW4oiSl/mEue/315TzCxLkbC3TderYb4OkHmyzVvEWvtyAJ9cOVH2LWF93V
1bNMy2RSJ1tSXE+9TAulSiIIzesAAsjaWbqsVdlai/U2rm3r3/h0bJS/dQh1MIYxZsrA2QEEyE9S
lzePK56wjF/2X3/8XGrFJlIG9cM0Um7h9cmbvwcQ7c/yuEYo6QKaXu5B2HVIbsiT8u+bcvR1qAKU
05zcMt19poIEMEXWJdwnTogQPGTvumNdA8oOKdZ+Uh38n4NW5+frr1+e5CvZY31nrvOZ68MsrZ6e
d+RP/nnvZOvaSzY/1+Wg61k/9Pr8Bz4fpWgkNlr7VZuRmpVxZZ09yLH/1rZ2kb3XebZsroXcj7Uq
W3Lcf571w3JGekvHT3/q39o+nfXTXwqWAR+juboLYfQtrzgezuQqqvm6VpUXXgpCKZAzoRGxeF/C
bGuxts0ZnqDQ7+hTtQab104y3MrJ164f9simbwYghEjBX59oeVnkPVlflvWl+s+29TB576Tfv7X9
X0/lz/lC7i9i0H7jzsWhjWntMheWD9daXFeya/1DrOLfun9qu64nltNe/4Kc51Of618YEu9WU4Y/
aueFWxkaZA0qW+s3WsaQtSpb64Rs7fyp7VNV+vk9ggH9T61GEiEpbIh8vJzk3pneyiN83ZRWqc+E
sllWZ1V20L3iZR3eAVNBG1/ryrzQyKUuIz9zoYCIkpVZ7jV05AdWO29leCD6jyRrgzLw33S166Bh
q8QQZHQpyhkSJuJvu38bbtdHwZFF/9pnfQzWtk+Pi1Rl7xg0KSELF6bXoM7mrnP0dN7K+jcBYEC4
KBlfg3aIDtc3Xi7KWlyH1bUul+s/q7JjfXWlGhBI+Xv4lvqnM0jbnCVgJ7SE12gd7K8T6+t+uT/r
kQ1eJSzesrNFYMRYIiQfVo5rNzlWCpkYrFXZ+tRPBtG17cM/Lns+HTJ4lbKfjTtQgY81VApcA6QH
kXJDA8mxfLhKHPHaFxm6/CzJspNcmTLp8+w0q86myRzrJC/7ekev7/6HYOaHqcLaVbbk9kZFT0Tv
2uka5ModRE+MOEImRUcre5i9knQMai7adC+v6DVOKU/AOOtx85e8yH9HtWo12GOdTeqkITmY59k5
QSIYljikNSnqhmzlZq37VqCgfxZam3LRHXZmCwMyBuQ18mHpWnA0df9GONsWCYBIRbtGrqrclzqD
yqRXxWsZwzMRPrm+3OC5RXSnvcYzP11+uagfbtF16Xq96rJmkc3rax6RnJw9c9rLVZY/uxbyA9aq
XNhPbddVnez5TOZce8ru9V/Sw1Df2ljrbbAxxCouyP33rojHo4EQ4F6HMUsV6hkCpMUZn0n2Wjq5
M8NBpmfZ63nAPPUkwbupDl4iLTtqyznUpM7uyqBuN9Jr7rLxpMyluVP7DJDeMBSbJuJVl8LLXHNr
ewA8NTBFt2niHtQotPI9kkEYLrOy3xOVBDU8OedGD5oHOFnkmhGNhXieObgXxept6o+vC6L9OUAG
9hn+Tb1DNW5ElYOqtGUIHmUJ6Yl6RAUitqv0OfYclAXN7m6K0UJwgC0cdHL7R8/y58e0an7Cdzz1
pla+j7mJq1bqf8tLpuQ1PvAXP1BBimfNa+/N1nePaD2ZXT8g4aC1qOMMwyZo6vpLPYPpZUlevulq
am9R1AFeFSHbpRaLLYBJKHnOrQr9JlXdVUgEowxVguPGiLG6H5c9hJIwExhwFAgT7dgUdnk/T0l1
L1tSZEXhoHuW5wgLE4S3ijjYlRXyQ/40fDVJnh1bdZHyy9TKwI4EJY7dEgDeuD4rt7iIUb1WIXwa
PkaiKgqGuzYrwAR57cB6uCncC0gN0msewfYW1a+pn6LHYSkgukSPvpp8Q1ZTOUtTmWHSje4iqlwF
wmeGRbbGCR4b1LAfVTKhj6miadtpHANWEOyIbQ9oVWpzLXMsRfGQ3UzD0N1rSec9zEtRZ8D2bJ4t
2NX0WHeEepZutdLBFW0gO2NOmM2No44ujP97SqL5/loDzYHyr8Mztx5fRZb3gMpMtK3CdoPuqbF3
NMvcTVOTo/EGmL4wNPNiO0CdgbVqO93Wk3aDFTwyGDiAl15Y3lZQ7W6bpVirPJ/HpCCGOiBtZMNN
K/VLPpupsdVMQ7tIUUzB/zYWfaVsJw+WuxemBJsRNXjtfQCjrj32X5Mh/8sglQ4uHLo/75YJnxlk
ImiFokIlpp9/k+78EuaJ/nVqEtAKCOK8BmMG7BodrIdZI5dsTYl1U7l5f9H7uD2laVzccws0KP+t
+tyMCg9Xlpp3qtG/1qgG3blR8jDYVQP1Vamf457EkYPY416qsoNU6Bvy6/m+Hjc9xh2baekeaymm
fDFYruU4Mtg0OQq0W8aM3YeDrfybk87mjZyqbkzt3vHCE+QwnDozZNEOfHCq3foL2iD5E4Zzcj1v
bcztQ9O1+1xF1mbrY7HcB9kLRoUzQfuiYa1smzcQLZpnuOf9PaHjs9Qw2m2fMa2DDJWNiDUtPaTN
McrPByXuq+qix4VrIEBtaD9ELJZNBQbdLfpp/W09EFYuU9ROZIeDksUZGcwENBuXQjeV9ojYpraV
qlyeLFWXT5UDJmy5PvY4AnSplolefLTHP9d/J01y/2gXNZyz5fqhOg0iL5s8/Ol5ZsbBRDlFNqWo
ghmG+1qXp21skZD80Ci7ZU8HuWM3PACcAYEXDBtwXVgqlBWDkl7/VddBeOrtIUDjPay+leVB9sdD
WB9SHdWmalYcAtaKi1s48cBzE0TBbbcUQ4LuiWv4xw87+j7FTuY98O14D4UhvinHDA/DpZAtaTNZ
ZWPZYKOoFmtRg9/gf3SUQ66916O7EXPA/8shqTuAr1C14+fTtF2ByO3TeF+qRAO3n36d9JY/MhWl
3tym7cKjIO1oWi0MWBQp76KlyBGYuJPq5PsoFkb+AHldjQmuL7tLFeXyzdpJtnDQu+HD15FH5uDY
JaoSlpWHJ8akKBfn3QKKj7KU7P10qFTlD7eojp4chMCvh8pf+3BEppv7rgSg8XnH8qumMobs+DQX
9l8p9qQgl2Y3vWmnKr1xxwjAiYbyZpeRZ1TJVuyTItRe1DIcbl29/pGHmvoy2IX6oof1fccAe09u
GqYLooN8/XoD/S+nbvUbG2jJu5txKpI55V2KmsF7VClf4CMHD7LTLIM7v4jtR9kHUnifQqh7zpee
Y/2eDJr5qvlR8aYlZ+nCNyd7UZsG+uV9WKfTbR9o6d24FIj76cPGTGo27WbeMGaDxluq0geiKYkc
3/2tJgPupS6xS5hL6Xvm1ehoa0a7larRN8PJwDV1V5oWivgb2+r6Z2yskC6yRn0fQah8b3psEVT4
eseFX/kOFKzc2ZlvnkYsMx9Le3wFQtN9tcrvs9u4XyzFbS9ZGSGdZOvd12YGSKE6Vv6IiA5aumH/
J3Ds9iuQLX03x7iI243/qgE+Q8O2HcB7shWH7X7GGha+8P82QYv8e+enNt1yQMVm8205ePUev7YS
hTmneM0Uy740aTehud0XrzqM6Wes3zeyUwHG9goC4wtMXvVOmmy/Ib/gDuVRqiNqEmfNm5KtVOvY
NR9nsnRSkzN2g3qnovWmw4i+CaYZXEJhhcZNjVYMtOjaR4XNzu8IusfdDiwesp5Iy+4rf3Ausqdv
fW9vaoPFc4fbyewz8iAYE733atVv4fhEF6k6kWoDU4j6G6naGBHhA6n7t1Kdlem7yzf/XmpTnz0y
XuePRgy+xx+DUxgNylOatepd5EMjDn3sqoa8egTos0d2on8qvfYtiVv1BrDC8KTrLa9KjKp8lbi3
0kHa0UU8lEqd3UuTFCYqR5ENgaHudAxXC9xjMzt4ku4xdLTH3HxqmuLgdm6FYWG9R8a8vLEnp7iJ
Oshyi1hweaOoFE1XucjMqtMu9npEx+2oeQg1ByvwyXpFISz9qlqVt0c3szxJFY4OkHq9eC/NEUlK
owdLsHTT+snfoOn3P4yd13LjTNZsnwgRMAV3S4JONBJbXjcItdSC9yi4p/8XoG9GPRNzIs4NgjA0
ggiwau/Mlahq8oF0ZbVFKF6lr6iosx12fHur0/t4tUzjmDuKeS/CzD6XiYnAYj6sHdU/I2rJAz9t
2plhnUYaEY+ceTFpqb+mgteg3/3Xtp9Dlkem0v6pOl3b/a/n6y0CGGnFt/UwNZdBqZBLFw7oO1Rd
gl+iP7nqP4qht54ae4APlOvFKQsNC7JxlaKI66fnrnKuy6GDkZ7qyHBf6iZXPaeOzXNaugSw1DW0
FLiwj9iRPhTgV5u4WDvIhk5qyUXlDPG71BCImYbT3LpCBjeKZSe7KA3Ve6gq9Wp5eXt6UUu3+ZD0
jZARiRgO42jsqdmWUHdL8+paMMe53G3Allq+SrK6gIwLo+pUck89WWXodb4e39TAyf/Z8X3Msrv8
2YqPBPEzGH9PnQI19pb9IbrH0/Jqse2w0aqwE1a2OHyvLrt1V0uGLZd29H1koOlXUyTmTrV6vNs/
L2Ha4mghL7+xQ1PZpFqhE0vV23sTve+BrJvmpBnC3lpJNt6N5Lh4Xas2j1yNKtIfx35j7HyFzaN8
Ne6D0ycMSYfC3F7vrbYQH3gSgUUK7vN8+7hos8TGpBJMm7qq6kust/VeGFV/EzmtSbqvXxJLIG34
WIhVufHhzNRLsFh+57/GwfCYREL5o6C0/H6jLNdAxRXm55j276Gi2C+a1WTQjrXpPrRggzNECW6x
UDu7bIaKq4qfHrs0NneUA9JbBysQGufGpH7Gjczyp/CVG/Ab5kPlUw/IQUadxAibQXgSOOJPBhlZ
l91DQDRH0/7qJJplOMXNg9syJ5Rdpd2i25DIc0hYwndlexTXfH+v6wYZVIM9Iw3UlLQ4TWbH5ZFt
17QAQSCcZQLWhfyaX5rduw956r5oY6ycRee6nAPwvXWY1jfLqjQgz+V2LA963AGm0hiXHWSJ1K1o
HPcxwJC+qvpQPXdV6T9G9fSqm4F+WdamWQFu6+btcqir2cdIM/27ZS3sgl2blukvUej+oz/RSyzM
5r40bPvR3w1+Zr/G/FTu2kFtd3bbB2+Fvqv72norUWQRmVPV+z7oixdi7tadGTm/mEeeCHkoLrWv
AM8PMG/ILtRW39vmHVFBx5lk3dnJMuyAHY1cRIDXjMj4s8QdmsDUQjuQjz8HNEZteJUlzW1PpOBF
zgu+GKPXkI3sLavLDhq2xaWZSNsisvqI2Il3DmSFuoHA0RW1u+JizAsLFO/RUYxzblfTL6oAL7KM
xrcxmoUeLX4OOFAg91L9JZ768W2oI3M9zNujeft/Hu+AXPo53nd8Xgd52roJHIBv/3r9n+3/r9f/
z+OX99WrHue2KzYiN+N1z4T9WvZjfdVtoe+seRu4jPq67MiZ/H5vWw4BFNlcy3nbfz2XX05wVoq7
i3V+E5eFObst3apRt3wzsn+2qcRHu7nY/hy27Bxi113VNX6DoLxVstbEMInna9DqPtjYXOteB8fG
ywatuF0Wg+D/VXRP+kprqo0eJuopqDDicZNaViC0q6d2XiyrlqFguv9ezyqvY7oG6/Ffe5ftP6vL
M5ZtsO2OeYSg7WfT9yv9rKfc9KbBuS05Xe8d8R8QydzXBD8TX6oyP7g+XlJ9sH+NVue+GwDoqBa6
/a3pOASOJvBWilSN6L7iJsZ4fGhKZWvo7vQMkaHfSV51AZ4+Ycs6LO8RZsj5uqo1zyRhuxdfajS6
5tcmvOJW56w9ohsxSR0wjK3etMONXocwu+fAnSVR5ztcxwwLzLlMvpYdy6KD1b1xEFnhRO/sg0hF
CVyn9a+ZnShXANHS0/cuMWLJNMF0MWDHACG3xYohCL6YeKh3SpV1OyZ/YPGNr0q0byBG+ucoJgk+
kW13GzWdtlfjNjv4QyouYaCTiaGU01Mapl+IDrMvnhwSB3+jCAEdi+jfK3kyO2OQwaUqmuZazAtD
ZXgYFuAS5wMMfbYiNUg2zLa8aCm+eJDJ6qZ3C3lZjl8OI+BpQ2jkSAAacJpkzmRHMk+WbJdcA2Ad
5Ko16R3QIQIiTILRDKkOW3LQ6osZyGRXYa05JxmmCmMQ08l2UBbjjreOdtZHhwKU8dEVkXmg7FHc
uOPU32TVMBwUNSqPmVEQ7ON30SlpfBBPve2cknIk67WmSBLJxN/GbauSwKDWW8ctBoyuQJcBQHV3
9CfKTRrb8upDe4IbjHaQOw5qoKrr7idJ1A/hzsNDZIJHlmLVyZCiVFCojw096HU4qMbT4DiwvOGe
PpM9062qaBzOPjlUIKjz1KvGMIKEBT+O3yYMH346/U4aZ+OTR/ZC97qBaxPNXvspukdL+hVZ6vRb
SYzfFH6xl5sBhfLA0bdZy4+z34tdN7+CE5PfgQ6sJOJhYEJljUA6kZj8LtAl6lK8u2gNmAJm/RE2
6nBXE6Q+0/gnoGv12TVHCQqZK4CZUbnPGg2QDPC+4RJDa2FQPuxzoUQPvuLaF1vDTbsEwYeiw3Jn
+v2+S/vxRVjMnTQteHAKrhRtzAuwAerwEiEA3ARl3+2XZ+lxcqiNXrvJba33qCUWNziCYqaqszLY
dAnk8NvV9yYxAkRcDlke/bXRmvcsG/97z8/hQ7bwCXmDn9dZtlWVgw+NBt46IzHwYpYtUY6tIp8k
AZY3g69m4Cs4JRm8beqWPU6PeRWinbsZ24Kcy3lVFyOmJWEWh2XVT2tthTsxXhHygEnOspkUzAs9
D8l7KsVYHgc3qUiw4NGy+DlmebRsI2mcoxsdiVKfo8b6/3jeBDCqxKD+H6+9rP711jY5AgdGQqu/
tv08ZXn/ISqnmyx9acYwfOCe66+K2DYPuo+3osuNe9W1/Z3Rh8p6yvk3224R31lVsV/WlicJw71v
ZeaeTVPZgy6aLq5ssBS2efvcDXa1Mno7eG8D5QFDkfspNG2bO9wO4ICvAy3XIw4Ayiuz+Itixi10
kPh3FdUxPztN+zLH3a8TU5Zn6txHFYj7GaNAdc61KtyCM51WiVCr88+OZS8DrH+OE0TyFK29VuUT
EhmSm+dXWJ6yHPiz2lmDvbL7mp7lv9/kv15aGRL8Qrr/lKJRBZg5v8nPCyyraa/uaX7FN57TK/ZJ
DgEBRESHkviidCEWEt2+E5Ac71JrvvtqBQoDETrf23D6EqmUOnubUsHZVgkuiVVQ/9+r8zaSuvtz
NC+WbUgwtQ25aHRB5r0/O5bjlm1VrWZb0ZMKsKy2lpFvIrAwnoxHyvtV/TvCuOAWav2qBSP2t64c
n+ySSXs9Nv59PuWdh1Ssu+oyhoZpD9mtYwBViYG4nUez6/cFqloIjhGafWKrDmbqwgSZ7+K9rUaX
PFWrbcZc906FtUvFgOp1atYKhfUie+TThWtq3s5zYkFAMSch3sgUffGb1PooTf9GpZAZQMLB15TU
CUPpx6JsLfB9FBloaMivYXRPfp4XH0YTvyuCKjV3SwT0qIZMsyMNS4BaMEF6ZlPWP/p138A0ZwKx
7B3ssDyGGVbAZW9OhOfJ76ZmteyN0zAj8xKm3LJ3bK30UiviLZlfiY5HfpvW1f2yLxYONSdAS4zJ
o9uyVZVLTJIQjwNzim6XR8tCzYLXSVerw8+m5RFpqKEXk+Pz/ayfvaqd2buYRtRq2WY3IbhJp8F3
Chx0/XPcz/uofXZuRGHd+JPOsVNMKhVOpPshcUtaRD7NEy3Vjq4jtaOKjwrPeqTt0glUzLJjWQwO
1KC1Mh9TK8pYbX+eo/nKRzmVkO3+/TJ/HWLaMR6y5cV/Xq0jpmPd2WPpfb/usttPY97iryMnS1HW
xGEJz7BcjGDzyyt9jUUQB+tfT1x2fL/l8gHDTPW3rhBP39uM5RP8vPnoJnwFfVuqhyZsvf/5N/0c
/c/rap9ZALfh+zPMZ2F59NeHnT/c92da9ny/qSyz2xiwK1bxndk66rGYD1sO8EVNmWd5uOxZFuNy
+peHwpGgG/rfLh2hsyL7LaMN4tSG5twkUbWuCbAIIqxmQZO/m0UzwtBD09ipByv0p53tyj/Ickcv
BayoRh+dnhAdKSzyKFz4YG4vD2HaftaZ724ZMx0dEKZRpUeeZo0zytb9sBQismO5Umpu5IBmBTh8
x6XG2JBu5dTJE/PMPSa8R9F07qrjsoPrMT7UfoW4WD5qwcCLYfODiJ1cOrU52TH+ywrVEwWdTUp1
qxD6e1j0J4Wu51gQiTiCYCjnhl+h0HRI8Pvu8REzTXWTY6Ro17pNlDs1Zspbkmd0V/lHwViEeLl5
Uz902KTS5Py9TSPEZTUVfXb4eVZAJc/LapBL5KYqd8sOPGjv7YTjqmo7rJzTfVPdN6no73oGQq1d
w0LPmZL3E5IR4GUxHyR4VEpCVkjIIfagkjZkh3ZYDVhNhYve0EwvnTaQADYvxtS/1j0+/qw42kFv
ovpnUVAtXuMxG7Z6AWts2ZZDYNhNpKxRMP3XNjkxkABpqu8qUvQKx/Rvs3kBjsIt7equtcA1pS1c
nIExzN00L6LUKPfOaI+rZZU7iHEXQ6PAMNR8b/rZ3ljiOTJb42bZ5CiVDpdsmIgLbYrNsm1ZGLqv
0yaC2bgc8tcOiHnG2Hy/8bLZ1Av6u2ORH5Y3Xrb5Yb+y3Nbw2rGmYz1/yGVnlKj50bQAEM6bTMrq
F9tWvD4I42tRbgoMwXetpkVXeuZfQ1T5h14zzoDI09NAWNXdsnAmWP9grcztz7Z07HJC3CDzJ6oS
K1gafYPMa3mTmIl5R7Hf/H6ujKzNVPikH4VtQ4qWw6TNT8kYmszS2X2vk5BUbesiFWt0vuwPS1M/
zoPnuHFuJ5fRQTdV9IoqKe5cN1FuzegYzCtGFP+zGMz6VVK1vBlFOk8L8fuQ/ocw4+e4IYFylE7c
epcXstXCIrsiuiPwTl7KYvS+v1FTGQVojdsVVOTmtqiz4Cookl31uLgv/WA4LoctC4Zk+opYoHK/
rC7HalDWPbNCOb48a9mGoyLFkpCcmcMNa1cN3Ls0N9w7uNzTjWHIt8CvoYTM23U760iSild+7OD8
Xw6DgHmgcx+elyMY+d2pkWYco4nvXzFG7V4JXOsOs6h9R4JYtdFChyyDYbLvlh1aC9xTLWnOLKvL
DoAp4lKlDBhJ3lAgx4YtrWTDWHcR99+kM08/x4bUTgkza+xdqlfx1hlRTICzDK8lbgiPeJZkY9iQ
0dZ2W/lbwzUgh8NvuYJ6jq6ibfCGGgn1g4F6qGOkhArNWSbLgrHLRFoWaZ76NDDaKAPi8BTCQvyZ
1OcDHv7n0bwKX+85b8nyI1vDRX83R6v4hEPfLI+Ia87oX9+0s0tIzhLG5dGy6Beh5LxgUotwctkI
ulbuXJ2O9xADfCnGh/BbeDXrvFWG3fWLqk+UWVpmsbPx4WfBGBmrw7KeLa6HTmTPYjYeydlJU88f
gWwinEfW4j8yK8Bu0CApCsDdvVkWetUOEwFH9czf+PdDPXU/okSHgdHkYB+X3V034RBdHsZgZ0D+
JzFtDsD5NO2g7H2fMWckgiSBMxI7Fi3E5Sx+7wb2cpyrMjvYJ8Qd4DDDviA2ymgoWOzkn1GKTx9a
RFpUu4H4L8/U7gNyHW8K2b3YnNZjRBzYttXEWzgKdzPMqtqElyncI3ecbLP8vT9ne3m0/AfoYYUb
EXCuFFLSjqrUvToJxL4lqO3GMoryYDFJSKq4Ximq3PXCekz5q01zwKGPqUPlP8xXQKsZkzsA6SfF
9OIaE/NsSstnxbU9/7OWRxnQhk0FFoTf3U67aSBbBJVFo8soIfEl6XD668RgUea8WW4DQtHW1oqS
+dT7KbhVofkhslDZGOap6Ovhpgmt/nthiGi48fX5zGXjW6bp1Q2W3+rGzSug48vD3HE7bbM8XKJX
l0fLIrH9CrWTCw1j1s4XcxxLaVQYdBh0/M8vVuna+SHKAAHMHtH5z1wWyx/8syozA7KMRm6mP3uY
plmjuJyOYvGcLg/biYJXntmj9/OfWb6nP6vLI1fribfCwMvNu4ATyMKYZX8/C1OKcCeFeUxm7f3y
PVgW0bza0+LYTlFzWjaVvkm4Q+AwGlliDbol0cBSOv6/XVH8SrWmJn3UyPGAza6x74e21PtDAuQL
kzzndOZDVIIYg2WxrMYRFGItUr5qhpT9kWDIdjU1dkcqihIPR9spPIOYrrYYxlWQEa0bkk/tqU7F
LEZX/R21n083HR60cgbrMh4hN7YgcA4r/UjrfKNnHb7R5JwVVbiCUUajdCrDk4UW5hz4ck2/vVn1
Y3bJNH4icrcyPRfK6lGt2jW3jJIWOpXFspIHcAPz1HZSr7jv9f3UkyBkOWTS2s9t3eZbQRMGFbvs
yGJpgm3UEkQp8pXSZfRHkAl6/OBy04hvha5Z61EblY2vtMTCdPoW9j94uunREOkhL0vqd0QSRY14
rfqKzMIx3YJfijYmRr+ilacwqNUVP444k8Oi8BoMGaE8AX5FTxLT0lVUWq9BTFEFL9UaKFu07as5
I7o1UOFSoqA5vZ5KvSff2Gm8EkRF41Br7IavxubEOJ1LVArPnzr3FIxJvI4I2PLzWIVrSkRppFGu
7lTAt0YMHZ/QzKr7in0c2SpKqvUwmc7Oh3WjlO2+1UNOAhy6SFicaRHiFW96gS6mf3KduXRJECTj
sebT5qd7vrdoGuwY2zrkyc5QRozACnp/2Ss7RhTTmv7jG4PncOOM+PdLxUpgEyHTcSbGngJvjgMe
Dfkmf3iQu+M+ca4DCKQ9HU/1hJiW9AyHBAY15x9d4tLFMy8DgMFO4KhkbUkBcwrXU6h8tT7ZMvVw
nr9Bemy15zSc/pjsXOcNP5QVk2zF9i+FLj+qDDqSziW61vqOsKaxp98Y2iTmqLHwKIieiqQhAdfC
J4aD20spJxgCU/iUqOnaamekCKzl1aC3zz6/Fx6U1xW5zOSDZrRwHN7LqtwIJsTUrVHljBC9zLOs
lG0WNP51hLg+Vc7vMiVVL1CD97FTtq3DRLDXOm8eAHaWER7Rym1NN/xU4LCuioFsYm2YXtyKggUF
SE35YxORCNfIiA6GRiXPjdUrxAVnbYyp54fdw6g5W4JwkY+ESLEUodJtZYakJB9JpcntVA3SG8O0
3CrOU6jk+cqMM39Tpzn1mS7fmpZSnKaQF+xbKoORpt0GQ9yCphwPUn1n5h+u3dHuNrK+bxKiWmvy
uqjnbyy3fNXaDjwLgCTHIPS47Z5Q5BrAjuJwTYpntmI0qK0n+Ksrl8DUVTsO2Sq2w70pFHXVgeyy
YvEESKwSiCTBfKWMjyrVy2PSVxyIoaom95oRmOwbnwO3e/eDqgbqVHzG08ukJ8DX0vADcW7mNfoj
EYqPHXpJui7QUvujCzJ17m20g3Q8am3DKG1KZoiALV//onwDwsR6jXvzUgw07VP3JHQOy7T+bKiM
/rmnx5uO1OG2bE7+JAmQzccd8bwW6bJ5uB9/k5xNvfohyeWbJgmUV9vxTsSM/OU043oLCoFEo9Po
E9yhcyCTEs0wYMOA78S6LiRAsPi94ySt6pJQYMVQDuXAICsUWrVud5x71UttCv5EChyNcltnpn8l
27Dd0NqJ10NlP1pD5hm55EaggKFN0xcy7lNPc2l4N3UbrZome0YvismxZQ49JBF5Sag3rZog4Tkn
FmX0sGmU9AmY/xV0mrNqnjsLAl0VJfju+4MT6Z+Fknxmkf7RVAZhgTVkfpU5FBXuXd7LcetkNAsi
DS27k6IjCsfgRaMKOmTA/vqxuFfj6lLNhap8nBuxf4zGJnqh5wOHSGWbTqzg3tWbQbFmu3N524Xx
KiosqiWzULcKhkOh8aOQoRGygPfBeuGuaQXrWDvUWXRrI8RYlWlxyZLiKzPsQ1VZ703ExGsQd6GT
Zp5Q0z1CFepBfkteS+/jq3f6m5Y0swBUtVehQN9II4bI03eJZymk0etKO64UMx8831A+HMhGod8h
RI+MjSBUSm9tazcO9QMxb7ShM7GjCrAzJyqZYf6YD+pWkOq9dUIL/TCalcjka6YUL65axDfdOgid
mSH2qzNCaOPp0zi1qQd/5iGsp49isJ71Yrx21lrPrGprBcN5As2ZWJDnGvInNcs6F2CsnaKBM1jo
dNREc0h8H5m2tesjxXMisu5fx6h8c4P0wSrlabDQNKr9U9im+wYNTjLwnYjbZguSDTRNdwoBByJo
A4xWp6aXlMzAldozaq5PqPJmuq+aoqeIO8KMgw8NNIDsisB8G9vhjWzqbGWnymPjALJpI/21yZKP
HpyeUQ2v+Mv+INtFF2vspi46SJE9jNjI16la/Col8PIIDlOXoKjmfNwLQsR2BW0ANH8GtaNm2tGA
BKbWHAIpr2QakSHoUB/vW/tPIxrQFPzCkrFN1HsuQP4CUF4poifyUs3BNqUnvc2vCWielTb15ka4
7m6w3MNr1gDogzZ0KAazhbefIJYfkUeE5GiSxn4kFKO44BtGwmeDTde5Ikufyg5V4db8ULP2lKj9
i+RDMfV7jhBhQPpMn9xaOXLnu0dcVq6ktDn1wUUjmb4w9V0b9/uh8LfNvunzbcNp4SbBzJ/e4bCi
txcx/u9BAdvlJaJKtW/JU1MbgsUG95QUsD6lkdBPybd9xNXbO/6fNCVCOUGflg/1syXbk+62d9JJ
1+Q5XMs2eDMz5o1YyIhu6NNXG089fNKiW9OaIeVBEP058d2gIwA2PmfYUGs9I5ph4xgqAmO5E8wz
Di6z5SK7ED1aMw6IVGpVXC7y2WopKk+pM6zg8Nym8dCsKhsioCoQHBlZ8FBY6Z+yHepV1qa9V7mS
xEhMh3WoHjrV/WUbDCLHEHJ2HnRHo2GUXUr/TbZcd5PUtxYwb7vpzgbVO8gpiQfizlJSuqGVD0oU
7RTI3WcYhAidAkpoBrXDujM4yTankciTiRu6lnlSt10M/46z6uI+87L7JoMR1SWKutUNmA1NHf0i
AL71YdvzA8dI8up+qoOUJw0QGbMxc+/47YMiRrCbrnwTLaTxUYnQvci3unG3QQdStInIKHYT10sp
EdQ0OFKE8V6uKlw8DMIqEa+rgIqAVNWMinWyz6bOORAy+WxHwHv4BZdd+am1jI3HnsuzgK8TRyeh
FCTM9TAUY74uVfRL4/bj4U5C1UR+zxRVpyAqvggZDVdCk7SVjEe/cQgqyX9rkOucqcYloZEI5kcO
+Zz5WQbV0WKwGLT5pXNpGpIvAurqjIHoibH2k0PTYm0Gc1aEPnyMJjOAxOmGi+PyU2ONXuLIOWGQ
X3OLAKm4gaNaPSd6xdXRr616Um/NLhsYjKfJSjiMwawU3UYQfXXUs9ujWcyELHOA9zb0j2bRbzTd
HBhYEZoR2bAdLHmn9EN5iJTkzggYkJNJm+tmvjOoTFXV1DOgDbsdJm2jsTKPgtCjFQa/4VvBTk3Q
7IVaxRXAl0b5ouj3HhXJwbeMgWTglm7lJSvBmIG4F6sUte1+MoPaayBiun28jifzXEsXbar8Yyo3
RC2fIoJZc4rQAB/R3iXlBivjXdwJsVXz6hXIwo3MJ4jPxYxofqsEwdWDq2HWL8LHUtiMhNBAORQJ
VpUaMO4sIjCTSNBzZ4doySQa0u7XsYW5xxpxhZjvsQQB2fUjme2WvhXG+KCr1qmKuQJDznAiCJWg
K/nHtP3OS1uIw9km1KxdZA1v03CDcuYxRZG6Ihek2mQa54ko8QtODGQjE/N1C69SO84lePNZgcw3
a9vW0ENe9OaoaFuLwKOVayr3ohDbDsDtfJMqVnBQsUKNCKh3M12O9I+EG5tiHEEHvnah8Vu3lHHr
6x2wZCykEA2ZnqYpeDtGhKbLt79Q8A4wMCE2McS/whi/jUIYSYnxZVhtvrIGyv0m1CTum5QQTfCC
unqNHFWHKmd7CSmnK8XlW2Kb+jsFlz9kKJfHLqFrrdO4H4kqSnTtF8C+zEMqg4HS0Dw1Kcz5CZuI
GrGn6zT2nWQnTLi02jDsba1zGAfE5RrUXAM9pX2JtQocdXtUIr5tRS1WTVo+xmmOHcm6AYzpTQXj
5751SfWlSLGy0nDXkzgOtXO6WEjYS/E5au5HmU2xh5Ct5Gsqr3bev9pN/wFJdD+N49rStbdiiExo
yT2IXswX/lCb8En6fE0fRC3FfZfYV9k42DLi7Nw5kgZKpdLIdl9jsyXRPjMe/PaXFCqobhiiJIiR
uKPavjeE+Tk1xUloFpdu0JLnRB+jVu3bkllHV+S9F0bqHYEjj3pHKqYr820Qjr9C3+zQAtpXGioE
uMQ+zObpxXF/OZaCSESfWXxZO6zbNmaAzQATfF3gxXrhjVBsiTlfdbWk3xDulDI/5+kj2DyXZqe/
5zu5rsvQ2Ayxxkys0zhUj/KNolvG2rlpAoCdFP3QLpAN7ko0J7m96Sv1RUlTWi1S3/kDzL3BJwwv
BYNW2XIddO1HWCG9N40D44smTxlg9PbKZFTJ7Ku/VZMDI2kT6nBKSlXkrrWis3gb8hBSV1n7aHPz
ytDWjhN/jnb4EtKnHEeZrZUONmDs6uPBHp8LEaUbX9+lgoZ0jg8VD2qwsciBKYR8SfJgrlAz8/dj
/muuVa/5QaBXUmtUWsmrU3YxJtLRSh6HgV9vk1Tvbdkz5OisljZhQ3s4JCTatV0Yyp+lT0ZGEpaX
Ngi3BkEiW3ccjmWi/04VDLthDPl95g1V7QeKpEca4sVWQaOyqrjiN65iMzd0uZT6vrnk49aFAjyO
lNvRc1WenwTQ2QpsgRVOhJSuVtzg/Ut9aiFR9Fn46Um1FaDmcUmykG/SeoqafQhgY4VoyV7Vhf7Z
G2Cn0kfNsvNdUGhvtqbs7WmgfuKi5jHKz6IAdQqv+xPezDsj6n5b6eFlAjkM2TdJ1qTBQiGYbuuQ
CNe7gV9TLkUMh/k7khik390X+ZYX3yViOeIepRF0nnX2k6sNx7EGRgJnjix5o77tavGe888CiXKN
ElffKXPkcliOp9RUob5HudxGEfM0lbF/WfZPXKPIQBDVz7dDa1MH447n0QWXAeDb8ECs0GOi6YpH
AtbuCSOpv+orH/XQpzs8V47xTG37wc4ko02EqeaE4ozoaqwTxzRxmaZyi/INBrxcm4hsqfVWNfKa
V9XS3yoNLVWGZoKC7a+Ck7fKe+OqpAklQ2G8dPQttaDvPNJ/Zp6KG5xCUzwEk7XXUgboIiCUj7sT
IwBIe8xhHR12ayUNhMaQhClY3blhcC3/cOP16fz0OCuHsLumgpmaVeOniXtiUYT6EtYENYx6QR5U
/wCANN2i4bqL7e5EWwGjn5JeRBq0HpPAUz+TW0fjXnsPcufdls1To/LFTMwnsi/udSv3REBOIRHA
UMAJkh1vmpqrBVsXCvF9Y6gvsjV/K3ZHXRmlW2OQXRerFGNifv/tKTJwTHSHSl6SCg44NwBkcDO8
WXv158mrowSnCVIhSO1TolsThbvmo6yGbWUrTymRxCs7NPp1XzDwVk3UDD7fFkYxMi9crOJCXZki
vSn89ncusFCEcgJKifyplvd2Ko5GZjVrXZGMqXLk9yqA6iFWFE/M+bzS1TZYwYmij4uPMAv3gCtu
6ijcqon5GTo1daqaLiBJqkQpRjt9LC+JRaBoXaWHsiMyVarlBlX4e6I1yEV1ErrNaBMnNJ7jFv2b
nwMONjd8hKMMb+0oRyTcn3JFg+9kaeEK06PfG7/8FguF739NufKgEyU0WEX4oCRvMBNzc9LXSqCi
xur1ywh7zDNa7cOW7UF3o/uip7OOA/Cz9eeTHaZvo9Y9Jzm+atIWoF8V/M1RfxmT/lzEyPP84J0h
xDvBquHKLrqtWY5vspx9eSo/5ErmogicCtjjOmo7xuZzpXLY0cULPWOkNKtGOgHwOtWE8M01SaRI
mvyUpcQpFeavzOkFHXTldQr6k1qBkHbzs84tXNjOri0KZ531QO7ydhP10UuU1mL9VZnlh2mkv/2y
RGupF9cMWmNrZ9xcrJq0JbMFj3ec8n7jkx+PygmvtlYe8Rnd60qHOB3nLy6L/diDJQzJBo1jlaKe
zDu+jWjOJ2F4Kj1VGFwBXpC8X6vrdhpikhKjZDsF9hEH5bslqrd0mm47OF+01awzV8izlUBrU6Tn
5gUaTCfY6XW8tnuJ4FghLSqeLpiXbqDWTrvKNDYmeAN+fzTyKNO1o3N1dZPa7cl0gKKPDHxwJJB1
/qjScH8NNsUbm3rKymBEx7c4PxvpkxSJR4DqXR22L2FHC3z+Ck4jEVMIS9RtYPFFwT9xmVJ/R0X8
xbfbC5XbWx9QPrMEfGhppW1IITqmIrtvQ/01GyzBRC9kWIufynGhPImWH8Y8ul+kAoFKUYbicbln
NnZPqPZL2cYfzH4fcIG2B7D5ZCpPvofv5cUsT3XpvzI8QI8RMkTxKdSfFBo5tUbYihzN/6PrzJZb
RdY2fSs79nETzTx09N8HmkdLHrW8Tgh72Ys5IZnh6vsBV5Vr1999QogkQbKFkszvnZK1m+k7WEaU
9eLBYMogA/IhlVPuFModa81bn1HbHRtnQ162WOWW3bGm771NNmJFM5ppshPlWeQKAAEXWLuJ8ot1
72JAC2FGvrvrRwXdZIZlJSFZQe8GhzbqWDTinAC2ryyL2CK2eLC2Q5VpByUFwZIoEUAiHBZqbqgi
z9C2w+DJPfK4aFEOZDD1mpE9KEOFabyTVNt596sNG/qY32WV+isHCQdG/IXOs6ombNzJcrIMpvSn
/odrRphxE2BhO/2wlN6wzx0k6YicftrUkTUT/qljNMqOv2czakxUG9On0oeJPUublzEtq23LDL3s
eIa1JQXIqH4kX/itqdNJ2cXTZ1S6vam13tbxfztkdi6HVHuDR8azpoLuFqtmQM5x+qo0GKrmBlN7
u9M+feHyo2GGnfn+uxGbzZISkbvCNsD0DEycVcHfZDMsufIQddOULVSOoQOHz3d+hZ7+q62gbw8M
wn7j73FixiCdilXt6TcvwfTb2hSDcpbT20UTAmPY0Kc6nO899wX/PGwPBckSo1i2Q3waVfshKy5F
bLaLOO0eRQD6nLruvixMSprOJdFRkzvuR9lbmPgH8jpY6X08QQeeklE27MujqQbdsioNfhEeKfCo
yg7kY4iVDGQPhl+vmFx3/KyNvWhNAnUsVm87IwhNzCZgdqg2jgSaU+CJmhgODo1BuY6t4lLG7Y8+
m4IW+7jd+kb2u4vG6lzjtBFQ3lYtVspG4PGAHQzwAcNYe6H6Ixqcsxf81isDTLYkD81lwVlErmB4
jB+z7sU3ItyFXNZoYWAECyTWi77Gy6HP+6XrxaydHatbgKlu40jVbonHaI13LKtbSix9Rj6UFh3N
huqL3Zp3rLGfbDW7VZmbrpXSjCBaBD/wGEHC7upb1EzqEqIHw+BEOnSIHaJySJGqWU5lz3WrI1bX
+Y71CW0dFYIhrSTZEmTKWfrRAAvbqK79NqLkzzpKlX4LuIKFChJ3EPeu7lnDKeQuuSJ1l4ltayia
2ictxRBQNbB8afMCWhUFK6v4SGKJ94vodulAnVlLLW+vm/s6q5vFEABMVSPFJ8dJ3hqKfDxtcmUh
ID1UaR7ug7idJtD6q4XEZUG1MsDupC+vapYBrOjWez5BT/5PSYVlqSUKc9f6VFGzhCZbHgKkgQ2T
kXvf5q4UOcXORkV30t616OuWcFSKtScsXNIHYA97SqxpJBW/aGw68DJuGJwRkm0Z4lLB9G7Rl0lz
L8lMX1XEG02G/Efq8ufAksu0oW7T46ihdZQ1mUsV+7iVOH7wRAil6S9lE6nnulM3GXPKxeCgnI5G
EstN9eIVprE11UZucIjcjzJ2FnYi1qFOYMsY8HAIArM6dtTbExeCe5z0L7aAZKrWz6BmfP9ihPpD
RdaPqviQ5pTVWbfiUxvbRK+0G7wYcJGQIjrVDvipLCnaF0avIIrFDzL1svVYGzyMu+oHFj1rYU3z
zxxp3NjurYSRNI3yF2GPxs7Rc9jMZj4czGrChEroNMRvwOFzkpJ5bUqeONqNtRlyWyidiQC7ohDI
D41llm29ZGmZLR1N+EssVwRcTlSvRbwksk1gADX9JC9pz1skAz9hIy2tpWmaU56CPFlmfKtt/re+
Vtu7OEogMPGzR+bzUtr8xdLiLdETUYkJbIY1IBnbbW+WZ0EsTrITVp/9McjvVUoo3FFi4fOtrMOk
wu67Klnu8d5aMWwIGmlBnZllOWA9a9st8mUctDuThTvxwhkRq40ptoDFBh4xG6895yHhLWhl31Tb
rB8y3V+38XAzOlSXrdM+Vz5aT2hA5VYQRMMQXV/6aKST8tskJYiyTvBeGHazctzmEIChUjj0dIxR
goGyuV184N/Mv2iIr63aKIRPuyhgWpfYDYEwQRbwaXUqdDphIw0Jm4I72fKxW+OHhOq/OJtDzXDT
C32PUUk+Mq2wuOfMQvvoA+tN1X+3/fiB9QzhFhiFW/I6VraKM45PHdp/w3yLs03d3qgpCgogQ9xr
KkQm1D2Urr3rwJhtUnzisF1XofLqlaa7brSSwLUoyc8gf846HV3S8UwwHWCvpaox02Gdg7iXGSvr
2i3GPuYST4xkxWN7Hxv+cLB9FWyDpY8poOQ4Qd5vFLzg4SE/1kqqbkr3iscFE0N1eGl7bTdWKlXh
vnyuWxARu6uXeiCqZd95GhPFdOTTB+ewql9TG4jM+K230dVltc8imKdi2/ZQjVgOND0AdOgpzNl3
JbrxS0AeiZITZk2406qrlI8yb1+NgFyv1D8nDdxKs/noXAr6RUwJHnblU01RgLw3D99fYVP8MJ5b
n+VhjHvDGoHOmzKp10JnOPYO0QVZHN8rZoF7vjVwy41Fvsihoqy0ljWfM3niV4X4VI3uvW5VZix2
t9MYe7aT6XaXp+9wN0ivxP0UvJeVse6UD/xFMXdVGFN+sdJtiAUuZMNVosS7TCXQufSNq6y8+JBX
3NuGXAX8kxdD4UEPBATXpGetw7rr7gp3bcCeXbm9SdpG8zYM+YUnbMws2FiYBfK5MhfwQIrNEE+C
3Zp1B6FtEOTH4iNGZMVSIX7UVc9fhpLSa5hbEa8onKRB3lyEjTJX+UWtvfupBDvQVxVrJ/OurYDZ
xl78cpzJm8VkaVRWEOtavhVNHbeBN1aXaNpYVN8ymLSHuclOJVFGVB6KxOavraYIGr/fZdAf4eTq
jKUEq7uKh4t/2Q6rQjIO+4X2FDdRzH2g3irsJVaarjvLwNi5tm2tzNG7BVFoonKjpp1XWbcufRYy
WYcOIl6UfS73sq+eWqcYt3psROu2TO96KGNgx6BzRpnKLT8ego3dJsFHuAerBYljCscYi0ofmwqq
w2ujrJq7tnAfUsE/VIzpIiu08q726oIM743LQ98t8GSpgTdwHbuU/kCRnzJjHfbvXaPhIu4Ay8eN
9mLYMAuL6mchcXJB0cVUKFt7pXPJQMRWxWhWSyatax/pYAvEimfOFLTRfcblsPLttia+8JCUTb/B
+Bvmon/njcE5sFmrsCzbJHoRLjsloR6jdQeN/AEmOf0nQy7mUY571YzyXjYJZRg7eEkH8E+T51KA
g3SpDL978oNj39DuIstoV7XIgo2SkowgNfe3Y8HRzOqXvm79hYkN8tIZ1KVTDYzPxvhh9u6uNIjJ
jn87NjfomKW/ZI+2VnVq5n4KIUZiCI6dUTyXCWSKmptLr57QcRy9EoZP4IdrPypx8Wj0heOZvybF
CRNx3EkqTzeWvu6cdJjXKfjLug3svQfl54BQ8VmbYsaDQgFtz/kHOOZHlSK2REeUU3zd9L6LqU2c
Pnk2OLXukFGEF8jBzodLa4AeWKb/Gl5hoDCqLP1uXDc61P22PA9Nkm6hZeyH1r8QF4L0hVpEovVQ
dRyuGQzDLRPWZzn2Z9NsLsxSsS0Oj4lPD+5OBUJQtUnMhrt7mp2Bo1zsODSZzlYZlRNjJ616r/Xk
oGf9ozKM2rmBC6TDA97k0S4rmeLWnvGpJ0azEHZ1U/J6pM6V8DDg/6ajzJSQnko3PNZgadTc3nSz
rk8aYbFx6A4bpa69VTXmS88MuVui+xRnhmXAWJ+XW2yV9nAmeZQnqo6+v/iZ2sSJ+b1B4rTyGVjN
W2Im73UZjtz9+raTfC9mRHgheesbe6x+BgZFyDie5PQxCJpBxpOeu8HSxKKMCgOIrcW/uS3bDcQn
RthDXMfPfP8PzntZlN4qoF5AmZaif+WpC6VjWWUFn33VP1S681mk9c0dqkdQCH+pxwo++Q7BWR6O
UtJnOWBqE3sHHFUhNdg2oWQTeeAummyULPlVUGfHN44Ypb1rfucupYAnNqFZokaez0otXRG7s297
G/OHw2AMW4dfkAjybcbA7dvKD6OJfmNuJqg8y36bq9DakL+H5adwqhs5U1SjRX6R5kbzeXIypuOu
7O0ys8X9WLzriQs3vV83bgSlTjULchnQnRZT/IwyQLDztQ9H/wTQdNfh6J17KGkroWGNAPU6kiqc
Xi889NaoLeIoPBe5QmqlkZ1s1GqJkNm2Hix1DW3OYnbRLRthb7WuD3AbKyQRLPJB58I4rPHzT8xD
yaI0QNFJumOI8NqTNSP8dijizzCXk+lUvTeEwt9NKqdpU8VhessibMpAG7oXbQy9I5WNZV+RPe5a
kbbuHfEUFuXVaAiCwKaajxGtugyuq0u1HL23dbYTlkISuHwZDSrBVUZywlPvHvo3pn99AWLVA2L0
hDvBnNrKWinWXXGpR1U7iqzddEIJVjJhUlZUu1xozFupCUci4tvrxdoNx3OUMQD5oRRrtagPgUtw
e6ASuwDjSPOUau2lCnLl9kfal+uyrZgC1MFV0Zj0dyL/CAD0ZEwYpRco0UoZ9De7lhdTrXeZlw7r
WmO+m9aJTT3IQCyU4sjid9c6MN4L8xgYjJrkBDrAYb89OA65aSFzb71PMlLeKH6Z0n0BQdn2xMCh
aTkaLErDgGlEH+gXBCuXsFMvUdfA9tD2RZBmG43ygJ3Z1173JioP09FCEqQ4wHUtSv1W9dETDEum
o/hQWXWLUEPYd2I0Hn0jfjAZUzau02yTctx6hXbweZIjFl02OQAZ0ZTrOKYaSWJnHJULXfbGChol
e27AZKeAF1NlVM3Rckd5uB1abePUNbMSio0emQWLQklPZl9++HH7kVRgFfG40ORDKpuGHw2SPz//
oYf2R9Rbn02b49evrww1LbaY34OXDRgrSFbtdvhOSRbAvhAlxTPlYuTjU2g5L7HT71Td2MuQqapS
6yfsd5B7mHB0Gh6IVuU2i9NvzVTWUi14YGAN0XrmxpI8YdXuvRTYBibvpmGSw5bsKere2w6VuLTO
b6PvrcphNLdhrT175LBK6b2GzcSIj8KT0kGkgGhHCkTWn6yM3NNcp8Cduc8qLm6Nn18wPGphXrWP
sqUWUweIYXPHPiMcI9DOLx4yhAwLbxxOovFW0WiRokQXEJOTgU8KMKu7sdzywbCyt7Iiq0xRHbz2
IaSp7ZNnUl42PGQFlvvY1RoTNmvFkAsCjUcCNFzzOSGgE7kJ9mKWUb4JtVkpsFQlqaF9pF9szSEz
FN/AmJp7U/i76ZEHLnAbRWItzFCgTUfq40vrXhrVnVX27hKskWU3oXULRRrXtLGrtYDT07kwH/v6
qDegwQFwSqn8wsmBqEdqq4uuxEESXqru8NV24OVpqrEudfaU4BkbI63guTZuG615yVRKYLgiTYr0
rYKwu/JsJiVMFDvUKhMMiJ9UhO2EGgwUB5j9+tVP6WqbpjRPjePgh1KQDJkwZmNo4eQUNJv63BVm
fdbyqDlTgBiB9TplB32kW1RK0e+zyiweYlNJHlhWT6/nhrxC/4hPEY9N28cL0g8DbVlaarX94zAd
lb5dE2soL3MTdABwCMt8/b5I3AUx47jbr62xKh6ow8gH6GKPhYp5x9xkEO96Jz1199Vh6pUSYLrh
04ar7wtRSEel3+nKfu4H2bq/7yXx9dNV5w3akl2IoBLYmk82t1V2VS9h2FnYuPzZlkbuUsPU5zL3
wLtrgO0SU9C2ku5i9u0fG9Z2964pusM/2k3mBljpdABaf/bXpI2LhXkCJ9XvvptTotXuAhhG80Xn
9jQfiJ4KrStrkU2hS/8ak+n5JH2IU3nR1Yd51/byZMqAG9dRHzdPXhmkR11SSxRB1/DkqN17MhCW
KfKbeimc/typDL7zqUPpVcsAst5+3o1TL94ibDBXXxcO/O5EViFFs+ltyxTXuUT76jq/lesVN1AX
8zy/UxcR2Tj6bkBBgu5dI7Mdy2llOe9GKE/Pnac/Z1Lhc6jqxZBa9ThfR+NMShmlPM0XsgSkPik8
fzMfrWNrOcDpRVWT5vfzxkpluUlKflpYZYXhsrFzvC66rFrOh2E05/e8YbQryWBmFJ/6ZNEYwroC
1Pq+TlINPesBsaVIoW/q2ogulNjDTd716RUIfmIOFMU9FnXOKg+i9iHBUnNV4arwOJTSXvqob56Y
e5XLoLPTl5rqG787q7uFI352Tmo5P0RviUWqNPlPsyw+CZVFLlmKm9vG2a++EMgGY+NDjBDZUzf/
XffMKDIwFRCOfNmqBQPHqF79nhnNojxRrYKSm+FCY9ox9AOiiZnutPQe820IFvIJEHE06lF+pKVz
78Dwf4+6+NUVYfmmsiZg9lZ5rzrY7SKJ02ETFQHRKJ4m7wmTx1czdRiCpsDluS1ICiSVo8Lkp5Xy
fj6gBZrDIOEX63l3PlBGFIfiIFWY7nCpr35F0K9tKGarebeeLpA7urtuexdHvb/eg6znHPo0OJrV
yTxcjqWjbhRDw4V46jNf3wMT3PbSar8+6nxAVH6zFRWY1txlvn6vqPD82xC8P5fw2VCk78Y2IS4S
CPRCWlC2a6QVEwlahGd+Zsq6Vvr4ERODaFlqVv0zS5U73Sq6AIz4fnT98LfMrDcI3t6ts3WXCOQa
2WznpFRVPHlURG4cHb1zNyxeW37/mQ4ubrQ/Or/9YeVYuYTWGvUAX9CYjPfCKezX3tbzZRB044On
RfnGszPsdrKqPcDud7ekNvsXYk2rlSET9QVGYYxhUniVavIgRl2/M4oMowXD7oAmwAKbJJR33DgA
RUGe3CUsnbYGXgvnJDHTbSNxSUkFAFeWdMM5sYx6awhYBcIE/G9MLTtrzaBvcbYJzpqn21t+KM4p
SRAC5Ay4/MoOAtLJtkDavzOsOLxnNsKUTnPsX0F6wFfC/qhZhy+qOhge5q6RNSpUZf7s2rfVP7oa
yJwfVDK+t21tMfo2ySPsqfhE9tm28/E2xW2ZcsbcRsFz28qiC9cdcaGrolRB/fzuPtMrkpVjf1zr
0djdzxviZZ2lgZ3EZt7Vpn5aixI3MAprWzC0EdwdU8vG1SfY65Hsv84LY4rKru6XB0Dwj5E0P4yq
qPTD9b/WhYftDTolVoPuLidFBY5lhxgYXcK9gavwCtJOv57butz175ndw9HHcRNMiH5zm9MZq27A
nmne60I/u8OibDfvzRdCn+btYtLzoDNzjXljmZZPcDO/oe82+JwlUK6t75u/+oF/rHSs7S5zU+G5
Aku3cpeXRKj3aVqvVL2DXUEBpd4oscl3RxxkuEaNiB5TGRNqWXp1cXgsQASYGqlNJsuv/UqWGPBR
x/3qOe9inE+padp8X2I+kFtBfbGB1PGcdrGB6aqL5g/qbi7cCyXlQ3Bj/n8aA8tWd4pGiX8+ce44
b+YD6FCBg6eTx7GAPp549j6YFqAyLI27lvrPJcgktBZcA39SNawAeaz8qhcYVVgjepy8AXA0HPEp
9Ny7jwKEN56knj63Z473iN2H+uhN010pkcUoYUN/kR/zAlcoayBt2h+EXM/tTciKqGuKGyiOgzlR
T7xqDHSZWUTOamGnHCuHu2kxv6wHkktF32JlbinHuamME47O+18v59bv462HcC3NlN//aJ93/9Fm
6a62z2Sy7lxqqOReDcdQH/7YqGp1HzX8raMJXzwLHeuHFiM+UIuk+Alo92GZhf2mOOKl1rR6b9qG
uXW1OFx7mYHrBx7wL2auAZ+h8BC6y3gaaPgylWl0I/GSUGMGTFgZyroyhqOLy5Y/xMYKVjjjn+jv
Bimzz6HA1LOp9B+BVakwSHOXFXunHLrbTtdabEVVoPuF2hnBzs8ES+saaZerZ2+Fp72ST648YJid
H4WOzWDkjBAS+mYjsyK9tSog2qCk2kZBwvXT9pdcIFs3t7YMioMmy3SjIhDb502QvbjDsKcYKd60
zshRPfn+MQvb+ME3g9/z2426yzco+/zi5Fl75wegDP10wvQ5YFCCacVwA4UdmFvsJN9jLEnP88YQ
fXOWZgO91nKxOFBYpUsIkmdDj8x+MfdByzm9hKaNBs48/rH71yXm7llR3LIszXffl04NaMGm0tbr
RiIN6Ptxj2+LdzfviQQBmtNiez/vxiUsFuip+86t7hwAwXpfUQGBHaZGy1wq5W1owVVjYcpXZwS3
jvq0esvT7AbNo/tFRPO5YT76WbU2kiwRkGCfj4vcRSawUFjIT+VoL0DfkvUwZNzAnOT2GTrxGp3y
ZC6XOxKHOV0rFhHR0tt59/tAkioZOcjwLFvK3ZfoRWmJETcwpD65dii9TVVA8e16u9qHRnOY9+bN
3MWa+s27clIXmV1Avax27qNeVfbCRdeVoVJnld5ioqAjvlpF0+G5T6n46jJNqYmWlkUfHqu/WNIr
h69TdC1dlnpgXb468z3daSRLWKXl3CMY4iJ/vcfX+Z2fldxZvEcFpeDYF3W3WdbwsB+CJBMP/rTk
iNQSrs5fbW7V1KuEEhjUHSzhUK7o11J13ZPU4/KEluXGmth6UpFV4TdmX4vKwVI2hk/ucCOe5oMW
rvYreCDFTi3gCdatUWyFA981rY3gOfJzZ120mCPocY+OCnkn4TktUrc+s5/GFJaNlwfK5wZ8zf8U
LVNSo6ytp4xrrSHIJqfeMsJVEacIiGAKPFLNXPdc62pYhvU4lj6FU0dnhYnIjrU5pu6GWceL+ahj
gHQOteOfgOcxGI2i9K6o7PLOgbEGhF5G79LJDqWIrZfSKBw0FQF2IGMW3QqFAsLUwfnPM8FSK4rq
bvgOX+TrTJsRa1kMlX4FW6Li7sj0qUtRKGHgGd3Hvo9vlFbnQCSps+0GWz/GPCOgw2QNiHacnxjf
6u2Qqc6dyf9n7SSJcZ+nxN9FquI89ZNlEX68CylNd1s1/jgssimDoXEG7QzUmVK4xHVrahIw+M/F
tPnqV5dmTraF8scZ85F6GEhI7kyfCELE7WDcaxiJzYNtNOFjYeNZEWH0tp535w0dTMduHpjZTyog
jIe+O8xtdNBMyoFUQLq97zUmybRtcLRFWp67sMvWSZbWL3oU/5q/as34HVld+BFzr1JMHwi6mM5x
sSo6mtM5qUNNoYzN6mU0Jvig8z9N8XWO8FJtobvZH+dIG15KkoojkirvqNWDdwTyBN/qdAAJGYtg
k/BsKEnD5pCYD/3zJZNgY6U00SbtZdYQUmCi4yNVd1Hx1+PyTI76EGDCsLBUl62YGr43dRoRAAzr
9WlESLtuehLXq6g3TrnQk3VkxcoNkfyl4y78sKL2aladcUO3IIDFq//W1c+ayzx1NcP+WnjRH13/
cVVzVMlYz2VCGfFNL4XxrPpl8RS0f9uJ2jettfWvI5r3tyP/PKfwim5blT4klFG2JItXas8zFsU/
gKhqrueXiYYhQDRtCi/GYdK9qPh2HctkWq/NLwUetAqZqv/ZOu/jDF8eRoOStTcoB2EFRyQj5jYF
Kj6AyiuHuR3hO8XTuVHLehdf5Kk3oJ8nFnOvxtYaazd3qObW+eW8ka4FVuY08aLAOeOP/vORQQt+
Nl4ZHgfG+WvAT2OX9hTmtEyKqy80cZ1fMQt9qQFTD9/tvR9oO9cAuJ9P/c++sE3/6Fvj3bvA46DB
dtgNzvPGwuiT+ygz147M8C6pG7Tf88vvPtUA3PHPPvNhW7Uwa2kJlomgGQZPCubvRyFqlfr09FJX
YHzNr+ZNFfDsgp4ULr7bWt0d5Pl7P7HHZBNn+JjNJyNxxKnpH9ehXAlIU1U2w5ULRva3azBxcpZi
6FX4NQVaLez6Wi+6YmQgroEaiqtMBweNuG+svEHP/n5gV7cY+H23FobhrEBajdV84rzBWllcq105
9Zwbqg5+mM2UY4tOIyNp5jYCN54JQ5CLeRcpU76tDJyW5l3dRDKqoNU8zbuRHa14QOpPhafr1yQz
n+bmLsK7tTbJkIsHMdwqDaiXJYSzn48qlnohSXO8JyjbfKzE+HVpLzWbYxc3BX5KnATiMazxFWI9
On0sLcVNMLcU464jV+mm+yST/PdPa06flmlYuAFJ6m/fn3a+ZMKnzSoMmiUq/e3shJ7xuNjUeQAv
ejJL/3JHn/zUv3dlFaJE86DQzEfnA2OfMrLP+6kqXlMtFbt5b8jkkaESiU+qrb2YuS6ywCi64u3W
ryrq2eu+cgaoTGG29DEquMuZChGd5FvADyX2WXPvrxMdI4Q7Ld0p1yO6WkoVXeGbBSwtuvuE/IsT
BvLHRundm6rz9oPXozryvKtsk+dqahYeOpsyAU6vm8S99bURLynER6f5aG3HZGIMyUugwZ6uTSJ2
+k5xbyWisY0o434zn6XrHeXIJo7vPCX1Xsb4NL+lq7TqCadXEMDprfw4BsgthbKdd4dkeB3JncXD
qiqeqsBfz2/p1WBj2kjyddOm+ouJaiyJ3HOdGiAeqoq4mCCrM0nZzrmTFthLrNk+vFDzcRhSE7uh
vw73ChyG71PGcRwYRLHYt3i0Ghaqk7B9DMKmfSRoidJhCjnUD9jF8oYAmW54++6hNf5zFxvpee5P
6km1NVqElvNuOV1wQnGna83ndGVmLfEU8baeYW3rZigvvUBvzwQAqn2p8GtVMclsDDv4CO+bsM0/
yHDK4AkGU9aAidp2rF2E/l38bNnVu2co4iPxdegvtvxh6JZc1zgTnqhG2udi1CQZSJ7zM1bkau4q
XXA+vVPdhzElG25QI54kVtk9jIXXLub3sxEppq0t3/wCqqIieyZjSmIdK0SV6zyy3RvEgfPctY71
19ZV0SDqtsaHoqIz/w2538mlwzrqz78hYQ319TfkGXOq+W8oUQ09R0K+Q99tN75MzE2qJuMOckC2
0jH2eJ532zIRKz1U9Wezrv44OnqB8bddNdHlDtAo26B2BicxlPhFJSd9pQ5qeQcZvttLLal22Cbj
I6pE6crBN+/HMLQ3KNDmb7c6VqkyftaSYQIT8hhBOWePnl/eVdQz8wbDhc4Qb10mwy1+WRn2d2lX
nKjMERk1vfrHboPJMzHDZr1kHUBvKbsBdQQx0H6d2XepZqz9XolOwEbuMqXuup7bpavDBULoLE6G
la/zuiMyImg4w/Aigl+83v26QLc3HJNULW2K13Mc9WSacEGnPRkHsHjycvg62Jahti7LFkeC6cDc
ZT7qtXp+BEDART8GoMIJbJOWgXU2qW+e7Wkz74ZpZx9HwiXnvbl97qFl4EeAPg7O1CJG+j6d2+Vk
HIVWtglJvVnOBuwoXZ8LjP4fowDCZKXBs5iN0J2xerY9N3kETg+/2ovUWTaaXv3EbQO1efuB2zjP
MOgv90Fh+rsA66CtG6biMekAOWpFbT+MTl1iAN28qbg2rbBx1O6wTiUBrUmjTS+V6qVUteegTDos
dQjKGoR3s2IyVGLNSU5NITsyQIwB1/4huLLGQIwtgntk5d3J0Gv73po2pg5v0crvhziyJ0ex5gwF
84j+D65laSblXh+ZVnz3b6oq2qg1S7a5bT6tDWHhD1GTbefd+YAalZ/Y1luH724OTCqnyrML4k37
PpV+dXFbZfndAWcZpmbx8Ov7MpXhyG09IuqbT5oPNE3Ur5I09JFccKG5TatFT9h1lO3n3Tb37Y2I
CtgQKtk4XmDdXJZ0x86DBDDvVsMQrnGqUXfzrpPkzzVw1xUxlf+IQn1T1Y11K4YAAZv3oPWxeQa6
wII/UH9Dw1K3cVmwpJnb5k0UieqE5grZMn3VMTc2/lgW+7oVr3CBkZ57vr7SVDd+6AZhXU39vaG2
gHCGuIo9NmZIXqeDeZknD6oZqSsVdGg9t30d8ItXY9C147yHlaJ19cT73H1uiSxN3TNp/ft14jRX
YUXUyrp02hYhaV29Bmiovq7B4gK6thxfEb+4y9IDmY6B/rVpAIrwe3383vP9r715rOpxufg+1v7H
3l/nzYPcXz3n88Ccuke9A6ueBsC/en6933RsMtz5f5zn9QHsx6DbB92QnFE2Jmcr8R+abGh32LEk
5+/2+dVXm+wBzDqYDXT/bhYlI/1i3q/G9lcaQMwnn+HsZ1Z+nl/Nm0oOeKroaUOA2J8HfE2N+r/t
m060y9UgO8QdOZRfl/m+Qlspw1qLJ+++6frzZr4Wk4J28e9//c//879/9f8r+MyveToEufgXasVr
jp9W9V//trV//6v4at5//Ne/HdiNnu2Zrm6oKiJSS7M5/uvtIRIBvbX/IdQ69OO+8H6psW7ZP3u/
R68wLb3aVSlr9dmC1/08IEDj9bxYoy7m9RfdTlCKQ7149acpczhNo7NpQo3M7Mmj9HdI5rm20NuW
Bwz02rnLvHEz6S5FCd9XLpSo85ioEBKQboI4Me/K0TK+Ntmo3ZkMrQewYf7XuCWZd7Dyi62iBc3i
u998AMyNAM08wjK5iCiKWmInhdudrf/L3pnt1o1kbfZVCnnPbA7BCej6gT7zoFmyLPmGkCWb8zzz
6XsxjtNHqXIWqi4afZOAQASnIMVDBoM7vr2+LB0uZcn4WZq3gJyS0Y1DdxrwaXLp6dq+Cdv8tgiR
0npifDfnZureDNxx8++vvOl+vPK2MCxLOK5pOLZuOM6fr3xojuj4/NB+q7BxvbT0NL/qWzW5wt1i
LpO9XTO+MS8p1+aIMxmyjQF0yDz5sTiqXLCBZe1dKgxurlKhmgBvhvrWDe0KhALLBs8ykZOqXUBW
3x/zRVu9lknV4j4TPJbI9a9DRsMfVf0xiZv2k0HS1F2MllsuddomutQ8UgzlbKIxqDIYCvD8eR+T
3IO1n9QVyfut+YjWIllOdpYc5dosj9/VPxTv6lcMdd+3FYmWnobrqec1wDrq7pLo87+/0K7xLxfa
0lTuc1s4GilfQvz5QrdO5tBh9bNvRER6eDFcP3mF/dTlopqgLEjsg5Ynr/F5dZ+DRa2z7HDaLqhb
MoXhiB4CMVUXhHXIh4254VJrbDHNnBd2zqwflkXPE3PR1n9sVZjWt66k31X6hbuHWWWsO6eZXppm
MdbEwycMYjZqqrf7NhXOg+lpN3J9ylcOEXO9IJPTs64q8MbLunOmF6+OHwZizA+0AR8qTJAf3Kmu
gdBwOSRwSydzuOlsO7ho++JSzgEJHG9+LO9u8HmGwNcVmbfoDMiPyFyMlSfOm7BrI7LTrroiqtVE
/2SXR6g8AtAhIOzD4U71yodx0DQM3jpiSU4z/y++8mTb67E11WcV+v8OsZB1mrXG8Cojh/XecDAJ
CnMzxTCVvX9V67x7ZcBCkLfG//pT81fL5vA1L8Yq9IPmw+z/POQpf/973ufnNn/e438uw9cqrxEJ
/Nuttt/yq5f0W/1xoz/VzNF/nN3qpXn508w6a8JmvG2/VePdt7pNmj+a8XnL/3TlP77JWh7G4ts/
f3uBn0WYFXPW8LX57cequdnXUPO9e4jmA/xYO/8H//zt/1SYWGQv/7rLt5e6+edviqa6v5MiqgkT
xTeStvmR6r+dVmnid0cTRHnQUDkuSei//SMDfxb88zfD/l1VHdVyVDLxyEV37d/+UZOpM6/Sfjd0
x8EdAQSb6WrOb3/88z/eYadf7dfvNM0y+G/evdVM1XVMVNUop3QSPUje+fBWS0ub4ePYwsfxb2zt
/xdsbY3pOJY4Ke4i5mxD0lhdcTjPJtjrYJqiBNGhhEuRNxiaT7GpYnNNEREHKZiyKCcKTJCDM5QC
pWzWqssp522Wz8De8wQiCdReX3NsUt1nYDAcBdBcaYF7mQazNSjwOLC7qFBB5zKSsjB9S8t2crHc
4LxVX+mPZg9jd+Lm3TDcekewgNTwLK2Rss5Y258lEPMkIX1YTV/PAyZrROlGGbQHzwHeGzcFbF+5
oZzHpRiO7btV59rf1YkeZd6rKUsoCCnKjD8fnYSuPyqVpyTrOB1JFs/nKXdMi20xgqONlVg/4Juh
nUqKaPSDYSaY7MqiXC0nmA1/cYTKSNa8x3mS/pw1S2XcZXl02uK8/LytWQP7zRHKzCY2hLa48rVf
MT2V5eLzhFykHGjLvF4u/OX8u6pkMSRZZYMG5+G8iyyd6vlYxbvj/ksxct+MtMd79HyyH2tKrBHU
S0f6zru9f32k/+zI55N+93+/q/u8Xpbk5N3qd0W5KrQikEqJsbHBAC91B2r1+faWpb9cdnouPq6G
mJ/tPixUch4m+ejgLNtizzU/YedJUeeVulawf4URXA3WVofEfd7nvOGHauUKa7oNsAuDX8atkMx8
YlnSstmo6Ofsh2VYBuCOZM27/EtRbipXyZKcyIpkledZUyKO5Xwqq5NFs2+o+d8fXW4oJ/IwpgCm
0fYAaufz0aGQdE+y2JG/qK6jetK2am9vjUQtDmTHF4dxclN07G0CmXpeKCdOAuNzeVolt5JLG6yW
YONOZDzUZdSvRKNEIO7mvSYV2Ne9LELSTPPrd9Xolq/CC9NiBiT8HELzvEOjkC8XHStkhpuYDthq
TLRLV6lI3LWGr9Bqnr2paBYpI5BZgARvqNqvcQJwq2qGAdbR20icKWV0a50qeFOORUZ+rxMewWaS
ujjAJyYc3qYHiJuvxtSRI9wMABZjKAReVdqkdvw8y9O/MQoi0OPMHm9nEns3t+Pg78DCz7N/uaz+
ufa0ybyH3PcvZ906IOnxQ9X/QTUG7mNbws07WTNJF7xz5JFORblUVuOkM65eHuAvzwSJ+QHoRL59
fzYobFEkj3eFfJOpMxbcTYf0IEvN/J+dl33c5rz6vM15GaNmEJ7O87+qVu8q3p9y73MV/91hZLXn
o5yrkcvcKH5Gx5YdGD+sDtiiVAd9fpvKklwmZ3mD3yCNGTfn5V1Q97wL591ORbkqku9Vuc+HGuVs
Kt+QcvVpS7nTNB9Wlk7rz/OnOgOhrEacSlYT0ERyJ5Urk4Q2Il9fgkFJjwG2R3kPcIicdH8xtP2w
rVFakUGouRvAPKvciVUE29gpJMJi6C0ovsYdQCxndMMl72fUzwF0Wb7B3C1R84vadfNd12gkvajd
Mo6dL4bw41URHuL6i6U4e8ySUwRIpb7MPT2AbnM3ZsYIABqwpVKXr9GEWrGjh7EOjSvH8qcbv/S2
dTE4ZFkiOUjC8kG1FdJH8vopCUmJSBmdHbXWXeeTeeUz8LGM9GlJsLN250GY0HXXJolBZhygKsmX
baLOlNasW1gkQtZl8Bp7sJfH3toZNSmHGNzBeYk3aTHUCJGTfpPZODDG5Q3jCt8Bv+CIPeWgzC3r
gk8EoPe9S450HL+MiQOu3IkzyDlDvsJk7ZDo6meMJ4arNCwu1LFmdIVcr9Gy7zvCZXuz3LjoE5dl
ji106irDWjQ4VHV9eGeRRrmyfPCQL12Wp6ugzQN+SVXbiDyMyMeZnvIkfLGbyVhr/bNa37d+cVMK
E/DbLk/VdF3YcztnBtupImGxGAFDxKFKNrsDGLT1IGXaE0mjt8ICXUtY66Drlb40mhyNnZN/Qd8O
2QjdM82iZ4AgNW51442BMuOQwtUGn2hDnYSIlzbWRRaWz6bpDavW8RbteOun/iHSi2NUDN9RI2cH
pcRJnNHult+iaDZaU3uLJBinhZcF4R6/GI+uLvSaMT70DY1qCQV+A3Z8mbYuwBGCCUu7dF8jLQ8W
eq07F6ORAr0vMYpw83BPcAK+4q1XgUsowrCFJFo5K6TYW81Tt8I37bUBYhP8QWSGBTxd/i1r6vdD
7zxngR5dd20x3bZPzj0ZgN3WDgmPmrXyTQl2XokoC1/px9xl8BiVE74uoGLrybgxAMznYAHNwgZn
WbjLxiTzWwMa0hUBWtOsypYNVMsFjp2bIEvqfYmz2CIkg3BVOpW9CgBWKWEIFM3z172ZljvIdM9+
3H4nOXdA3w3yA1ZPRyIY1L3avDa1Y4DmHw+Hq8JorKPje1DlknA5FG+K5Xub3k0QhiKVKHO1XTat
dnDr4ntWihuz9bRNUXA7rNEM12sxhcXWjW/KqOsYw9JButczODpIAOukhbvCLwxuR84rmkRxoDcz
jcfxOx6eSbsrJmjxxD+oByto2GnPgKFurcaq1nU48arU24PcYyyCYBWoI2Ci+ibz/OLZAZUcahNJ
svYm5fmo47SaIzSLmtT+lt4+2diJc0TP3688J13EKjFhVxeHMh+1ox4xFsX/4+Ppob0O5kyi6EUC
i3UsbobMIh4FQL9KXHK3cXwchqS9JVOJUG+Y4mzXkD5gamF6M+IVvsDGBpDC6Hya0FXAdVb9GY7S
bGzD17YleDm9JX5eRs19ZQTODhuodMLtB/eAAjRmbvJBRhe6hBmIG+ABYby5HYzkZuj5/OtiMa7z
3PwU4DuyqaZx1/VgOAcxLaBTacvGr+p14TSbKepeBEEbhtfhDdc8+FBAqxwQ3CJtIEyZirdtTR8L
KVxW2bf4hIUKGSuNIS68ck48HL/gp7OwiPDRnhYJ5m2wX6yKCsKuMtc+cItalBvNOZIFC7ypIv8K
pSoefvzewKQY9U8+58hEkavnC/IXwFqL+rLsXfLwu6ZcqIFKegIanYWqDU9N06Wwd/tdwY+70LF8
nzoUg3lwGXbTzoqGey8rb2oPSb3ToANTSntTaIxP00lTsB1vHnIUL+Rm5xWAEMigjWHcd6RzrKbQ
3ZOhAupRGcabPiIv2wiVbRfT6AZBEm+aFAB7kc/wGbvYNJ7ebvIUwkHSrMtyuPIM6wmggrYUM0E2
dQH+59Pzasz0O5CIjzx9EUyatlj0LuTrhLmGDKK8F3yPxmG29Cf/GOk40FS1DqoaDtqQopzkMUU1
8qLl2rAB5cM4bElSHIGn+8Fz45XdBc5ybMgcihobt0frIva1B2QDdFHc7kI1v7iJl20LPdhhQd7C
kwJMpVXpvYFZw4KhS7DaWYw3r0rOiNuY92gXu87Rj+01PpPKsecB40kztmUEPtlx7SXjMu2iTgFQ
jJ2+MG3HWfvWbTcNKKALnsneq2uYQIq+H8wbgt5X5QBuprS59/q4Jbm/jvdx8xkODGJ/HDI9mrum
ib/wgZAvxw6KYuO6m9xruT8spA4iJv21QT68pie9r/Cyb/WxvomdcD1GIoIdDvoBTchiGkdxJGUV
virkhhZl8ZIB7n4pwujSmICWNy7aDlhurS1Ia/UeJ2vMl2JwH8HYTmAdkdIlLe6Go4flsnnsdPgO
fZzOJpDWt7QifQhKWEjCsJ/tPL4EAA3o99kwD51DK1gn9lG3yH8UJXRW2Gg4BgVI3yMtZHzG0p9L
p9WWLnZaC0ji5aIiZ3A3YvnBJ3z+jBFUup86ekStFW4U0/o0dOMGhM6nbBrEooHHBfcRPxWkAEBP
povSIe8hNuuHrBWwUAxwg4wAXQEd6kk6NdE9aqG3rB1UMBNW20YGiOIOlD+YaGRFZB03h5xnw469
fkND0qya7qVrQ+SbYlhBLrsxZtIdH3gmN7SKJVaTrSvCF8TqR9x1Rbyto/DRS6PkMEXKFWC0rwLu
YaBN/kF1SA414RAIHd/jabSu0G0kWxGi2LbGC2++0oXWXeWZzcdSQcsHA0ZDqQw6vnIWhhO+FVoI
n1jQUQCOhlhZFejic6gvMEGALnbFto2yB4cAUUt7fLB8dxPUWn8JEaJbeKberkWfXbWgldbk10Aq
VvP7mp5DieZt1TTNjWuU1cLvDJxU9OLatPRHvcI5ERd7C7iBZcBDtaOiXqEFJYHhvo21CzbiZzNu
BxNR9pT6F6HefS16DqVGDuCmeFzapn2ooNJfaHpwJ4ak4x5tNn0UvM0cqD4+jPrwPekx+oaSCQvN
1/Z11g9LQ5DkGom0nZmTjDZ8N+C1gttJcpJsxSfHDcgdUoMrr8POMXAUbVEymL/IssiFC096WBhn
3r6kC61W+UVRTEh3VUGyfLdMsARCYGvs24DB1Da+sDnicmphIoZaUq9EyQhSaQ8b8JHGjjYOJLWL
zC6L7hzRvbY2yeMxmcmhw4ULED5ELdYDptsey8DC7rO0jmWxy5Ix3LuGuvLrPapI7di4U0Z/fk5M
GEATx3hu5oWx5fMBasQXcmyN61qbm84E2xprGFZp271mKn515Adzxb3V5DsPfLEVfNaR71psR19Y
fLikd4PInJUCLck31Du9ZzTOULN7s23fGPiC3leo2AAET0nkFgtnCPQLkqTXADDbHdkBAGoxOsmD
KDiqNs7YuKcxyr9whPZE9rKLjUWJQXdcXPAepLtlOVxulBjtDPEN6SgUgoEkoNtiS+74ErwPDsqk
DCNk/NI14xfF7Da+wUCWZuR3qeuEW1BC3gq5665NJoyY9KqgzZvsBZpWTH87/TqyqpvE52UcIOBu
Yzu6LKLuygzfKke/qnrd+mxkpMeGh0Khvz3EPty16NsI0HzZIIJaCNfE3MecuEe7HNQF0FgnEQu6
aMoCD4IAdw6tXZW9xsMH1lkBhzgMt5rew8ry9CuloI68weDe9xiHihTLAMPvrRstIdLQR+C+VZwx
m9bfomta9/546VWBusn85DPQVn+bVVMMisS80olXfGryo9BJ0eLxoneAVneV9IQ7hmaC4R68tGP4
oPq5tcq8/rtOkrvtdtpeG7vvlv+pE2m86evxe58OxqMZQGqKlWLuWA7GmqQ+RHd53V5aq0jT3Z2P
Clap/YuiYejUbVV/6yiXf5uZdrrQt3+bmW7/NjP928z0tvnbzPT/oZnp3yqC/0RFoGu2g6jpp9zs
X2QEl3nWvPxZRvBjn586AvE78gELEYGmIUETKAJ+6gis31VT02wVmYqmozj4qSMQiA8Qq6mqjr7U
FNasnPqhIxDid8MSJjICncAy6irtvxES6IbGCfxJSGBaqqUBETYM08Eh1PmgHSrIqQCUPgbX1ljf
QtKALU/C4S4rp4ERStSXWW5vosQ4wpbAt7sLvzi10xyMwaLXEhM2KYNjq2bdhs8LPgCz7/TJFknR
mM+609yJYgZ8d8CBRpiCGw2wrt24GTAF+7FGWpv25rUbgPIhU95RH+Kx+TpNyTrHzAYrzWBcxJXx
HMTDK3m8W0ukzTXkf/UWtuQqg6PMKCz4J49vVxMXGC0RDNpgC7DoC21lEMSapkfFTD8bOA5t8+9+
n6/7sdpWDtRADfzoJiBBalsmA5YYXrL12Y3ka1ydotB/ShIidqE9vg0CYzWuHv4BAr4irif03+dA
/XggpWuY1Pg2bUDigk8BwltFF0Bpj0oXiF07edCN2hFT4h6DrNAN38rWOWYdmCrXxOmvg5NYq1vV
yXHocN1l6PKZIWpivUk+bHXI/qUZWwc1aMJt4OIIKgiHmA7/uRja9gKQR0Ge+2Z2dlr7Reqs2j5e
6yYx4Ugfb4JkkyWDeV1m6Orh60CW9Z1laLj3RBezxVSpN2T/ACRScJicYqiqVnFfcw+sldm3UhfJ
k1YBKSj15EVrgcMaYYAbqAtgmaHRicF9h3BU/exGCd9l9HrXaBcOupv3F0UZEFgSs9zaX4CrJcvR
qlqYk+FbEi7aHjTZF3qxd9aEGZAepSoWZD5RjE7Ha3SaED9g4ln2QXUMneR7FCtEiFJHrNAtBo0r
dmNHHVNcPdoFkUFYwC4EEv3Fz80B2kQHLzTo9gmecis1yb1dYkKzCqzhSjFmsvfUQ2UiDmNkqrnJ
BodUdTvFHkS9xDP5q+ZH7daK7S/Z1GTLPMBIsRuBM6hXQelHy94oXtJGRACwcGFR6+iq1CoylYrJ
2pBXaOjWQfELiFwVSWVOgtlvAnxMDYp9kLZPaphM62ogcuoAuAfSG66MaibLWP4RIG+dv8ZKg2yW
7MQFVojZVhjmeKGqdrAMA/0WYA+slarL7oLg0Qvc5CjIQFo2JGxyPsFKiQjHEkcEv0fK9hDeDfVS
tYJoXYpXs9xmQdOu1OraVnBR82d2WgNOFgwBKZ0rAkakAGK+EiBu349O/tk1oK8VJkOqoQlK3c1i
qFb2S1p5bw0N2FKdNGVZwb/B/3oBECdciNH8ZmcDTpBENzBti/lEb9uZwcat3kFN7WotIxaPG4sG
V7CDfLnDImk1MmILaXZRacYh0KKn0nQGUPnGdFP1hGFajMurriS6mzrrKnS1hQcdcT1lfGHiisav
Rnh4sP2tCnhigQzrSxg2qxxkweggFFABU9rmG1ccoE6DTDwGEdfk+0ojd79r7G6DH8RyzMR+mNH7
/s7wLEIAaq4f47B/SfCS4utm2Jl8GeL6xkiwpRo534kQ6ZMu7/eRHjyRZn2l5nyKB47dLTsy/yGu
FipWF+T1O9m0cucAZRLlODxhqquKbNgWLpY5LXEeV3ExA0ue/BzPCBgIRPVa7xpDgECBalXV434A
g5oIxhHUrtkA7YUtg4Q1CV6wjLjOUsO8VuwqXhDja0C3j7dRO14Gn1BvQgAbV1rUNMthNkL1sePr
63yjWqGz1WfN7djCIxPjsifZTEHRaCbVdRDpMZImuAMZgTmETOGIECeZerzOc7M6JG5QH3rC7FvX
Vwnt/bFIboFfmooF9Wmf07p5x3fzehBUq3EquEdJCTvgrdXjYU4JysLNpFhvRuxto8DQtvo8jA99
E5XVrCOQs3KCsjldm774zjcmHuTo4QYcCtxrTWBY2JCFsKiJBi1aADXX9VTvLR3KcMeo3LIMxMVE
Qw1KyNaxlbCVqwDaoYq1BCnosHwBB2cHp9EZ+pZFOamLKl5OXIblNA9Zy0nWI/0h6SM7zcplWkO4
NQv6Yqlgc3+r8Rrtbb/GWY2WMJogzIX4a6cewQh9esjJozXi3LmazGkXEFDbjTBKVShGBzkpTF8/
kHexb+vU4nteiw+leeS+isGFWTeW73+G/nNbD3hjwNhQFjkpro3jkiakMphcFX6KCFwnZDD/cqZW
bqrGv8cNJcOzY15Wl/NPV439vm8+pckABzFbgSkcd34a7iydDO1hcF4ahC5NZJTHpDe/5+NorhXH
iraRDdJl1oAM4IcP0nqbLHmELNNekKCW7wjUFgdbf3U7UvLsMcdww59WZRPAjNEYo5YTaQjfpvPo
tyxqDc1j5eeEoIwRUAqDOWVjkYs+uLzAY7y0CpHT4kpxQjtffmkSTmAwPohb2xzuhZp2hxQFj8Uo
dGgFyZYEhQs/tro9D+cXVVPzDQOU+7AvU5jWGnTjDkeHHjZQKrBo7rxYW5/uAEMlLt2ILgS5z6i+
PNJ58mGZ7rcY4vU643N9k6pr6T4OCGPAojqHCzJfpSosinUalt/ktTlPJuTJSAW4Xu8mEcgI21Tv
OlG1BzkhPR7jrrAisX7CFm4pSh++KxDeQvTWgAzNZShuPk44u6TLieHhmIOY9SmLBywkuR0mhcfX
FwZWO5DL9VHH/MJvPRXWce+MYfA1wCBYGQKHaOh8fYf5lndmG/fzbBrj6LWTawZ7IP4kV6VSgzFJ
lYU9xvmPLeQ6XEw2oqshatej2J1r6rIuXVk6HBRZmzE/frJ0quZ0iPkMZOndYeR8m7afGL/iPv25
iSzJak6ncz7UeRu5LPdMbGkVjGjSyP7yYeVfzsoVH+o8nerpcHL9aYG8Zu/+jXdFuRX6yIkeyBAP
F0ml5KfLea763ea//E9+vf6Xm/7qpO1UtAx5tBuR0DGHPBkcB7jAR0ZUB39TqtrWq6ZqJ1d4o1ZY
p21SHyY9jihsLleZ6SceEh75wLxnFAQO3cQYhpM4aFx/XawLunhKGenLTPOIyLp4nBpkGidoUazm
oOgJQ0RyVzkvJ1qQdbvK01aD1mnVrkicZlXUJPOI8pj18z8hJjydap3sMF6ja2wZXVSlVrqxaNQP
I4BUxHq8iFZ+WFzbaYk0iRsaD2Nu7fmWk7NDqKIPOs/Lhcp858vSh11w423QtdAtysmvkJOq8/NT
SY+jYcU4CZaQs75JVpKnOe6KskhCujcu5eFTuVQW3y3tHeMJ1KRYW/VYIidyjbWTl8+MBNMYB0BO
20hJyKErMP6MHFchAK1/CrvgxddBGp+UWbJxnCcRneGFic3GWh+Tr9moH9wIor06DcdYFNhaucTg
5xZDG/RD0wFMcYpmFeQ+kFiujdG8pbBe97JWqXiSJa8Gxi7sPfSut6kniRyzp4X8P7zYuscCON5k
skGQy056LDJZ9ux3Pj99fmNi2UGE/OdVLFKb/nnsGNkhhVa38iAxLqCZ5wd6Sk+dphrrgrzAH5uI
+QeujOSpGDSTAfukRlY4t4GqMpRb4Fb70TPu8Bvd0iUYVk0IuRCTvd0wy+/0tswmBlx8TDxsXSN7
lx/LjZuryoiNjTwFeV6eFQ77Rr+eDLJ5VWHcnjb8+dPK2axtXyNjxMU7z+PFmMPWxECdo0jhnBTK
KVKZJ+djkHQxIitAs/GYGIu6V9daamXL0SSZ+7Il52fHuGd5cOa+DwO+5YF74TuGt+np95W/hJTj
ffhhQsf4ljAMJRCCrbA1YMCvxEuL5HoeAodhsFXAu7TgkslfRt7WvsqYG1QbRuDF6ZaV6+RknNvW
86z8X0839Pz4/GpWbiw3kWvP+36oqsm6gb7HpXzk5L0mT0bOpnlCH+w8L0unhVMYYxoJTf30e/lK
a+3UyTxtLA/LtyZPsiwO8lE7FeXzLc+Gnt8fD2AsD3Q+ZR+L2eVAP1Fx2wcxv/exsaM7oXj4KMrH
hLAJrkP+KL7kVYZiJujiXV4HwWxCyOanojdftXDpmS19Crxv84O8U2XpPDkvG6dUbEZNXzPGuvzQ
Bsn/vcELbcTHi+bIlf1TWTydfTEN12YEJI1EQ8b8r+t8xLtlcDEDKpM631viK9pOTkSg6SKtZC8v
tjs/crJ0vvbnZXZOMkLmkwd53lge8jx73leWzj/jecW5vg/7htmnFocJ2jAujWw4WzuoMpgkzMsn
jyseN0c5fzr5qdAIpCi9upJ1yd/0fG+504uvKNle3mOhrtojjxK/QUD+F6a287P666Ks4tRUDflY
75wigb2ONDuaJ7ItkbOyJJedZ+UyqYv+r7aTG/fea69V2V4eX55fJ2/Q8zPjOfNtfLqZ5VJXz9pp
fd5Blk5byeLH+Xe1vtvq4wE+7qVoVbhsrAcNzTVmXVzDs+JV7vurZedN5NqPWlu5UP4esnSenISz
868jl52rkUd6p86Vq+XC8zZ/uexDreeqZQX+3OAP6rpqg5Zv9LlrTyTB6MppK5/182QCMjQt+/l9
cl4oS+dl2EbxZMn5EqwaUve5vTg1t7Ly86bv1sgiJEGEtoZOkzw/1/gaoqs+Pyjv5k9F+Vy9Wyrn
5fbyOfuxJ3KgIUyWbTxphPToHJevar22dFXcJBPGLpbfbMyscLdNSfDN7T/FQ2Ys1bpVP9GckLE9
FPYtcWEEClNbfiriej/LESCGW+NzJrKdVRrKJ13z3BuAEuVK97r7OCrCTV4N7lqN4mAfoj9ULfMu
GyKdf5Dh7hw/6ItpJKXP9pton4r0YrLR52CEoi6DsfaXTpeW29myT8PzAWuM+Rv84z98ak6mDAv7
+aNqAhj0Q4z+80Ur365yclKen+dPr1w5f5atn1d/WCZf3XLZ6Qi/2u90hD52L6x6q6L8TedXopw4
8tk9z7tzP3IgdE5YTL435/l+frhOC3+5/sPultmAikDntlCauVGTu6eOjYpIbtnFZb3Rh/JWrhjl
h9iviyGeaLMby6sWVha6RRL467FfJj3yUiXE/DDqg1c7g9xT8EPnj30kMFvLnqDFiU1YVzsCdvah
VzH14DvqQDKveKyL8EarQDMO7pWRdS+Q6IovjmKs9To1n83WvPMG9RV2oImvjGqvQ7r+u15zcpSz
oFpFmPUoCifEPRi8rxQfV52ybrEyMNNklUYNcU3ijNtGaY/VF8sPzI0Op29RKk7DIW5gVoAD7Zt4
jWkOON2paVZ9AMUfotDO9bCj1Mz4qPGehTbDf2Lp0yrMkTopivdote2zHwzKEp8HfWUa+mogzkaU
ryMKRiB8UTpzBN4b8RGwZ/vJAQeizhuvwEYTpUCYRMgwzTeYRS8Lj6AFfHwucIvJE/l+W78GiClq
eNcZdtWK5l4LBdnMhFeQVSjfU7SNZJno4boIOPPEfEwsAQmcwFxZ5PZNF0Qvwdj5eEYb+LNiiJh7
n1usOhy8OZwoRM5jcVU7VL/6V5D+zRW2ldPSLdWNGeHwBUAOWF72NoJbNRUcrPNgGDZ8JLfrMYYQ
lqvuNd99r7YL8E3NbQwrcbqddOLXWp+IPfa2xdImp7FG+EyiIkMdVgQyM8NH2knQBirJms82Iud4
kcMltXbwdw6k7libdEBr1mMxGKkMIrjObKNR4HDSY+aMamob48CRauRcGw0RTyUz7hEhOUdzLMXK
RulXlfUnl2wDgI2+u4Y3cI9GbsRtoQ5vI7N9CoJoG6eD8pC75BFOjvag5PDNbR2hKg1UdGw17zKb
qmzTImFaFHgf492sHrPKnNZZp5nLtgdg65YvI0ALzJ1ifVUMwlmMVlpf2Frdby0le24djMHrcakn
DZzgWCFQrtmf0lF74euTr0o8jTdZ3e0Gr0IYkw8EnTPCTK2Cb53WfbV6nPVckZOYiBa0NPqNYRfx
cm798Raj1SPeBI9kiZcRMdkku6jQ9QRCa/dNj38VXGgVYw2lCJ/FgOw3JsBattUuvRYN/h+JxViF
q1XPk1G/pa6Jt5xmPQhcGKc6e7MLLfg6GupXlPfZfdXFEZi/HLPqXFtxy2lXzUisnPGWpaj6ozuF
2FwkKIB6Pk88XHHy3r8Yqqze9SbvFdRoKLnxkBzbbz4WzDdxH785Wr8La6dYR1XO4FxjXY1VsNQt
qCat+nWyMv2SliImggBIm9fQczyMLcaZNP9VWT4ByRXrEIOtJdlZfBySBTFys8Vt8DI1VrFwjeTg
5kkE6UE85Rs972sMM0kegf22icYnv7dHKJL6hdXrX/BwI+8DOdXC7bDfuxuL16w0g9tITSsMzbMB
7x18PE3Mp6ABVBc2zuBLzeqfddviJiFGPIahzy1tv2peYG06Bbm9ZSaEEo1qbeOEjuTPfkD2hsNc
rQNs8gb01SNCz5oWQ0dFXEWqtujmscSkwAGsKNy3lFBbOvTbwhunC9hPt3YZHwnHzq6d+9jiW1NL
Prshb0NsTzPUlqNSKfeOzzFcuNw6cc8MEpIw4lvdwYCvCq94/VlmXC2s0t77/I7rsbzP1Up/xcAE
ssrnPkNzS8oZicp4eNYJF1LREnh5HY7bHA53rEeM4z+7fapsknGE3ErjTwfzJjXTYz/QkBrKRLpl
gZM3slYSQ0ue2lZg12rb5mNn5ghQvc/TxPBRQjZFWj8K+jsL3bVxhZv0o1MpCIUj71b3wjVs8WiD
8Lhe9VNxrOBnLRVV4SIARHXacIfPwXAlBsWDwoutVjjyXkr9cloyADBe0J9ZlF31XeTC2pWwhJsg
XE5e4Ww7A1JaCPi/ERMIQdL9eL+22b4UfBFaumgZ0OQp93PNXST62G8bftSx7PtLUGd4JTHIvCkY
tAndokJBC6oxguswt/w8gW3PeDaB3U2VR7QutmBQdhDNynGfi4YxU71iKMhX/e+K37z6UzctG+O2
6w17b+Qo4v8ve+exJLeSZdsvQhukA5iG1qkFcwJLkpfQGg719b0cWd1k3Wqrsjd/k7AUkcgIBODi
nL3XJoNtN9opLCPEjYUThSiezRdHh8uJrSUFxWcB5vis20q7ZebM5RJl10Ejrpk8dYJDXQoqDgHB
kJP2Wc1gydCwcvNexS0SBtQ1LXYP10EKOGRvjI9n4efhOiSrdFtMNvJjBivTILbJctNHqsubLi/h
VnLGNqlFaIeVRh/4Z26JV6KWbunYdQ38Zmr5V6Ah93OXEOTD8CYD8Z0dMyEfFGv9+EpTnMiCREwr
2no0QoPwagqzgint3QId3avVzNFK9gbdKjE+ODGWowpY45rw4oNVFP75ZFT0gkmyGM+69pLBA0Ln
aOgrPxD22orf9HbwthkxTXT1tVmSEUdQxCoO5SEmrVLHd9ZrD3WWxie4Pg/jZO1pzKXEAu8oHlkr
D9KrP3CL1x5gxUl1b0b5QXebGxQ4MllQuXYIMoMgEOMlnaLuAT4u1M3SBDY2HGXGGSoYXBp/THDG
1f5Kg4pcgZpu/ccwBrnUkAMe5yQJCIyg7tivhrwkncsfDhj7Tikd5awwV0no3E8i7hnGrXTDDHUy
c79bD/D+tj353oUZl2ReoX8NYoOhb46fkNHXqwkc6A7+Nj3MgrBFA0Hl1tQEi7S6fgGe4s7ZLR0w
egCc98HxT1ZPacust1Y0j1tdjKrw4zj0ohCKOvGkLltNNS3l2elNfV2lZ1t7n4bU3Yc4PIhC0ohr
ittv86Cv6saan8dJu4/bmtMAMhyqYmlumLsAxxFhPnjOtwmlBqzW8wBLHTes1q7g6uDi6YdXr40O
hlvUxy5pRlwZMOMi6xi4NXF/XiSPPlGrjh+yYI4jXFLafSSLVce6CeLYxjKq+TGBEdZhBtNswnt1
iNABRo4BZ1xK88lM2CM10yeVNoAuTvSzKubLaLkY+cm+m6zY2EUEhgPoLOP+bs5x/VhPqCTgasaO
thk7JtQMxGpIJOamruYTsxKdYEkihomZIsjb9x71xQYPF8ak/uhL11jprbfx/ehXPqXfUJroK526
xKUpukdzshC5O71zGEPve5Snz04epFsEMSQouuiHW5i269BwniL3DXp4QTvaQzWfVWJrVPEld66u
9uGGUQ0zn73DBD92mIfLoHpVkyZ2bcm6JexYijGalkUaPcZ9e3ZLgp0AfdO1j7ptPDEo12adbSaD
sNhsIH9XkoSd35uQGo7DIIHZe78InzGIbBYWzHOS0aPpSmAmMpsa84zXTbDO10M0I19IZXWMNSxW
ol5PgrnYMyHeudhkInTmq3AUR7P1HSDjUIGHvKe6fBr5qA6Eitg77b0YTBbqpV+ezZhmeu4dmQ3t
p5jRwcXwOTYv+extBGUqkr7vgaX7WNSGH7O0fwVF0OOHI5YIOP06t2F9RsmGBIdDovX+rk7KjZAa
t7Djg60PgpveYngJ66OreoWxanDFctgXSd1s9Ig4wTDWwRhZagRi8LPa4V6O48lnHcSqKtvPLTHn
nEiue39gEZ7qew3DH0Jt/TAmuf1Aai2iFxqheHW06FsxwYd0wubWFRNSkqjR7rIQlmdVEIFTVbeO
DbTh6cUtjced3amtCVzMZPI+8tykQWil3boSXs3V771EBEFOrABGQsoSd9qXhr23ewic0horirFt
ssngvGQFFCrakpsEQ8RUk0tIpvWmchI2C26Q7SrHytdZnuzZNrzXZYfKBs1Bpot2raW4ebyB6dOY
64NfNPtRoiTwAYvz+k/mLF8GRAvgBe+ljinUB6y/9or8s8jdixtTAHJ84vh8ZXyQ4LjP1OHFqg+P
meQqHMxuvvlZ/kRI4g/Hc4b30vPfSFFoVq2V/YyRrW8CiU2B5S5YLa6vDAha6oDiaty3FmUPDVKD
iAiBX6UwwZWRE6x17bDTofOtgzo8GEXyWkEGfmrJgNvkWBHHGbFTEmsvIBHjXasTUVlO+Vb3qKIX
xvwmogZjwZjtIo/PUjgJV07ZbkIi5gBwktMkWA80U1lhWSZMoqTGZ0SbXoGCrWFY1RaheHhjScLC
C6v15XowM2MfupgIhfIx4v0H6SZV+B0LHXMcB6zFugdfNCG1PXwwmW92mjsoiABTbormi6APnfIm
YhVjNc8mdFEHemQcdsFqrFvlviLsR0YukRxUPzNm/1MzTIchBVAQdlUMJYXic+ZdUr3GLSo75y1n
u5SEtPJLVGm4NRuy05CwzT3sBA936MGKHR2QHAqaZlCsgrbf5CHqMdbBd12yIdKZzQcjWZa2J8ed
nF2UZwHbxCnYNPOQreaISHRhs0vuPdLYYkbNPJ8OU5s85MItt5E/Hrmpy20SxLyUzr0rgjzYeSNZ
jEKQOwuy+iHJS8YGxFuRizEKF0y00X2HrOC544bjCtwZJIUg/yGINMIptQum7FVPLIZ5Jq0hEtoe
hC7dES8KTk35OA7tqxc/Rnb3miy25BAOSOrt+iIRRz4NbKxiFSRrzQ/58Gxv3qTtiMBK1tzQLi72
Us/WXuS/RmQebel747gIxR5FWbF3bbzaRpJuZEOkjDEbxp1h5sjpYGBjzjMJ1Qu3kxv9yjiXa9gw
/r6K07/iQXynf79XL/GYCPnhUOVaBSJ7acaBatjUHZwu3Pt5kq+8gFTFQb6bQbvrXf8S+1iFLblJ
a6Lif+HsS0/4fnkHrvdosgVZWWFS7eyQ/N8ASqAz85FWeFnYV5Bo30Y3WWK/cMY+2VAYRoPXSKYB
+TKb8j03QvNWcvZI7GxuOoHpdAQIOzKcot2mMiN4vbGeEk/1YIUbbiD0M/xNd7Ium11rYBoi7Kha
FZYRbqG3Z2fP6L74jP+fUPYfCGWO4/9bafH6M4t/0TuK/wlS9vVX/yMuhkRmgBNz4YgjA3T+FBeb
9n/BQgQ3RsKZbbJL+C0uNv9LNzzT9w3ddD1kxNAE/wdSZv6XY1k0bAGYeRba5/83cfE/8x8dnZeF
rllANLDQOJu2Ypj9Qd6EQVBi7ZfjrRgsf2uU+q7qRvuisun2YRX1L6U9Fkdpx96mjh2MYw1Bz0aH
AT0O5FMfwLXL9ewHCJVLP/qMC1ZxQ8yzqbkfQSXf5bqvnUBZfsSaV+2jJuuPI9rQ1q9eBoIg75gb
xju/88R/AlsqTfRvpOjyxmzdNxVbVIcsKhRy9I83ZhdU9nzQ3rfQtPI92aRrs7N/zHbjHKIuLC4l
JMINlbUExZZGiKdsvUszjMatiuy/uoi9rz/2d6WoxispMsUBEDYxrmYvrk1abfWhkfeuikv37SE9
IMXoVw3BxdfAC35ieo4PTIyPpSuNZxek8xoJcb8NkqpHK1tQTNSLX/jZh3MjPHNJy9CKGj4sw+OZ
2ktyTrtWrke3dffTlIZbMRoE/0UDIAvN27RBb73IkYgsaJPROdo6JPwei8nTngg0tA6FjQIuhF/1
H86p+BcdOtewcIXnm77j6vQf/3ZOYzfyhD91t3AmS6yXUbzze3buWGvD5x55plNBa18iEzB/x/ui
Sj6IvP/p2ewiYr82z4QqE5iZ6nd9L61DV3ZyWwjWhTUBPiqZJhFZ+miEbPEU/dX3wXI0gfOOS7yn
JieQTVV9cQ7pCYVMGsVqID23iPXhOS1RdkcieRqp2ggmyxDvYMRE6yqMqT0SMVg75Nxw0xloGLzs
rieCTZc9U2ytZH+TORjPlsu59Od7LxL564Q1unfzYdM5BAqmpCChaD65zCVUPeaO7DPnEcj9fEii
Ln81sWo7sr5YVvYU52I4/X4g52GE2UZC3R8+hn8gB//E5hr/evO6NkUsrnLBPWyZf/MFuESXDVqV
tbfC+Y6xsTyrKgmnLtEOTURYJQbF+NzbjriOvR2TaBxtBakptUnOOQZDRGzOTXa2fomRSVsRc3in
Nr/6679/nYpz+Oet6BquCyjI8jFXqAd1Wf1xKzo6/OOKvN6bbmrtiQDWayFyZ+tEQ6woDP5/+Hem
Ytb+/f/5Oq0J2xOG73p/u/Urrv+5bqLyRoiTEd1pxl91hxJB00zyGhvDvk1dWgCpmf2nmhtKWQU2
gPXLs88aNZS2/ug+4iAOXztLz49AdRjO3O9JLREmx9or8gxM0k1Q7UvUeNvWn9xrOSMCrEwm+VYP
xPU/nD/1gv/5DXGvmY5J6rLABfL3N+S6StRf5PHNsa0PN4uisxtx8SOKbxiuwnodilRXxb5+2/aV
doFlmp2bWZo7csIf49gMN70eITDlj6yJ0bCtjPvlIbX9v4yC/A4r5hacjDndDDoohXFmWd9G5G1J
HNG9oSSOxTzsBgmrC83QCQgK5by8N07zIoSNiW9vGze76W5QU1VM3DcfKNc6ili1B9HNSNT2vMs8
AMHdOvRVBmRftTtU+B6O83S8akO2Njpf3xaGOZ4Mt4IE2MpfXYtxW2t0dhnkrG1kHBsXD+c6WByV
RyCy9hzAIUda2RW3f3/enX+9kDxXTY+WAFLCRKLuvz8uXDohDtVckm0nb90FIx1SzRkePKd5p2bF
wNtTXhsabyACYfqZGl7ylwUf0UzK4bNOXfKRU1vcoQ7Xj8S59fsOMctjMmnIXdVzic9iDT79lDK9
gWk4jqZIPhJMFasc88sdgJ6JUJicIoqTMRIVwv60jUDxuB/JRMcZTELAdupnd23W031S5cOFHFK5
cWxfO4aF8TSYxDZMZm0fotlDE13rxYGIlnpX2KNNl1Bs0WEMh3GOa7Lqi+wWKrl/0Hzr07G6y6yq
ebXdh8Ykb8Vrne6qG9t/f4KpKP/LpW3ZFiOC8FnrYLV2FTb5j1MsGi/Wm6izrvi843VtZMbZh/Rw
1ttRp9YYG/tsFt5h+cXyMHpEDcNJ4TmNpk317vffGIH2o5qr5o8f/fEUx00MZH7qD38frW/zZN27
U7X5Ou7y6yBL+Bd/PHMWRCZAN7E3XCkWbAhepTY0+RER5O6PP1x+8fUvlxcY5Xqw82379etn1vIK
fv/zyWebuAtcqR9JR9j8n+/p97P/cVzjZx560+nrNfzvm/njxaoX9/Walud8/VNZ5XeJsTGaXu6d
zgPVoJ62PCGAt0QBVn2//GZ5mJbTv3xpc8um9S1ijt+j6mRvjmtcs4JzrGzkDr1ZTOW9spf3Pkbz
RFnOu15Kut6WRfdh/jVnXbqbupdJG371pW1g07cuiT3/0sdOoCqMnzu87ZkyuWMj+17lurNJJFXT
wfWU2/4sfb16CaR7S1osN1krQshYxRtFWZ0d+nzF0gTexAj3sshJ7CWaSir7Pfj/rWVSZkYtJ4Dj
KJN+zTKBSJabqQz80/gwKEN/CP8kxh/VDUJuBuBJ67kLNBKp7FXoAQQg8LNksz4+DQXDqFTYgNhz
y7UOSEABBWqFFsjjkw1pAGW5eGs98ybinwCabr1CEsQqXE5BClJoBXA772Tok4GU0KfRu6Ja50IJ
BqS2zxfcgQIfmBAQIoVCCEW/4/b9sMGgEgW7cSYYUbGqJSwYBQVUIPl11S+IBQVbyKEuVAq/kCoO
gwIytDFoBpjX7/OoYA3WKbXcm9qXnrUOh5sKIvdAUhwaxYCChn1x6hBZbpm+pwH2FoWFMLLxZ+JU
TyYi900pzMckbK5+3XkkseSPs4JLVFAmapQW+6w/aUXwHBBmtQlHAirhUmBR+UEznnoqwArgCB2+
KiAWlv0Bim4dKLhFN1XQOVCYExG3HjVR7D3ouOdSZ2Q0NsyX8bFRTiRxbhQ6gxn7nCqYBmQOsBqY
ehwF2ughbszJ+COus8fcLbQrfOjtpOAcFZSO0MAuObl1u9HYjK8BpgzroLvkspT0uZ3jGIUVAuR1
3ITdwUgcpvcIjJQz7QXMm6OsE7iTaQHMoiNCkKgME6ZZhHdQJqxucobi1H0xFHiE6hHVcppc2dis
NbOVW3cmBQo0PG293jw2imCCXneifz/+coGbZOOr7SQ/RQkZaWz6rWMnj0VYNhcw06dS8VFKiDy7
GmRKAjrFAoeewQdEqfzYMc/T4zEuBbCVXl+h6GjpzxUIV4fJhMR6CDSgIggWMN3Vd0Nlr6uIOISq
7e8pNis0Sf8yA3mJLGgvshRwX5rqpikSDPY3Cr2KDkPnatcrXowPOKYHIGMBktG9mHAXxZaRijKD
CYW2yFg4K2qBCTa+7OdsY8c0FZ9mxMJYKVKXItfUIGxkDtrQHrB9WPOqUpQbHdyNo7g3kLupz0Ym
RW4vPA3GtCsS93uvhXcMWNnJa9PXSWopO7sK+K9pnSZCfLcOsJ18oe4o/k4swgebvi+3VrKNgs9c
EBhgsdjYhYT1sFvvTjo5GbAKEYg8u0l2Z5GerDMgAhUsgvU8I21qPWyMzpjcZGvjP5F2g3CsfSYa
FxjebFw0t6Ts7HIrj0V1mFlfroRPGosxkxzsvwwiTLB4lhdDb3O0yfU3riGqXIXnHWjwUcrKq5C2
/mwwQTvfNNyIdL37dFtVqamIgcEqB3y4GlOyVPHTuRnuwVLaTyYrVNBuRXHodRNBiVZrm8T3/hra
GjSJ0xbw6dwz26HvDsXYUp3pGAcu2gztVYvBn0wifOuBObEVG9eV4jvZ894B9zQq7lOvCFATKKhE
MaF0RYdyFCcqY1c0K3JUBkKqVyypFqhUAlwKJk7MBwBvSijyFNHvCBMUjWoGSzUqPpUEVJX2cOg4
ka0iWGXdWwTQalRkq0YxrhpFu/LBXk3OPX01KFiKh5UsZCzFyIoEUAJi5i1Fz+rAaDWKp+WjpJv0
jBSnTLf2yDEICoS+1d8NPSyuHE2MD5srpotAjDq0LsXtshXBywTlVSimV6DoXuyLaDbC+zIc8g77
i6k4YGlhPTtQC92AT3gGFeYtzDBFDwOX92QqntioyGKmYoz11ic3WL/PZPySMnCuJ8UjIwJrH7Gq
nhWprBpglsGh2ecKaaZoZpPimjWKcNYo1FmqPwJKm78R8rZCoRivCsVF0yzx3gBKixg6K8BpUhHU
XFBqtbIsSkVXixVnbVDENRv02qgYbAGKJVJZ4LLpANoGRWqTlvWExzuigIP8qlI8twmwGz1ujZUN
rLdcUd/AiJ07xYGjMHEP7+opARBXAorTAcbJIv3LkGiIUAAenHnOibca33VFmUMSxn1nDxgrKwxk
yUh8sqLS2YpPF0Jp7pziTShy3awYdj0wOwHUro2cGu8tENKGMuopriz7xxD7h2kKjHcTLdTW1+3h
3Ie+divaUl8vz1gelm9ToqHuMNGO58CZe4iL/Jn6e4MT88ML+d/9PGuP3YhDFEIp7dQ0TJ7jTv+1
HKMdpisGAvlW13a0s1GBnAbf1e4mLSvWszpG4T30JLB+F0kab0rHiG5jV7YXfKPBxvIb7VufN9vl
WO6cIwkrfO/B1MbyyFYs30t43uckKtBmutkn1LLmp5kbZxG33btmkzzimVp5oewyXDU9Gje+LvMP
qJC75amc+gz0VEh5JOondm9DeozmuXlolIzj62j9NSHB44eJa3id4fu9w9yLvycivQ2qJWkylf/u
qP+ry/TaBwCeJklze9TD6DLQp7iGKVNGZUMkpGcFLkjUP0dCn1eTrOUTS57zyK6ZhJTeP/S9YTzo
MrBXy9N0+82yK/v71Go6moCiuZvC0Tg5bVfvBr2JX13Te12e6cz2Lckj802G3riN3ZG0bFrmt2iT
anaBhKbXPoq83JS10/z0whg/t7CSJ79ptD3B5+bB7YT2YNcmgSnqvSjTf6MX7fexhAbZzF50J93S
PwksG7tebzp28N7zcoKMrL5nuqrfMqe1ttwHw7lO6+bmuEOyKeFKfZalaiNxVPJ7MSzBf3ys0iA7
iNLuD4WM68fM6vhk1VN8Vrte5AWfmhP7uAA0++ZbIj1rWqZta690XgM/elqeGsrwcaAL9lrWOr5o
4oPPOdcdzpUcPquQ9meX+f84kZ42rApCwB+NYEbfHkbVwRg6/TEo6XItRxtQq1TSA1sWcgynzQUq
zImIO722EYiNGA+QN/4Y7DdtxmuPU0nfoMfRL2VWdjeT6uDXEwrt3Fh29j2BTIWwsgkuvaZFpLrD
4A0mqyBlmP3lYHzPaZZubHsor5M9WNe+pAW3/Av6ez0XHOAKep9eN18D4bbXQYp8UyeT+90DQLC8
lEZSXe1cH89rE1+NSrabvPSYk+k8XoL+sDyLJZ+DlD2qbuWoWZflCbqfeJ+T9ri8HqGEocUU6zfY
393Fbx1iiea5/ezpyH29oGjuVd5ccJsqI7notesjcXO8D5cPa3kGdYhm7Xl5fcfg6ZyjyUy2XTl1
Hy0O/OW/OIis1mw6jTs6NwMUNrfaRox43yKuyuUYbRPGiBeK6D70kF/lamhSm/tvIqbVpt7w3PHx
mAhZ79PQ8k5zppvbyc5UR1rSNuPcBgC80bCIA31XMmesej71ceFvuZim92QEkKyO02mO4tSJ9MGZ
mvoUMufuhNCS9z4sjstx0MGq0LhmfGhNLTxN3lyjI+X2YnlwWp5B+DftS26Jh7mu7KOZ6+MuKcVa
mm75WhooX8d5RACc+htHn+Jz7ZTmo1PrPwYtHT+5eXTqASK48yJW+3pEScNVf6Cb2YW6pPOSmVZw
0NEk7ILIHD4MOs3qD00nGbcddY0T83m2Bb3X7oRXvCy/rBCXUECtxG1wvO42VkTuLEfFh/U4DLp8
TppWAFjO7G0JLvFTDCxuRPhJ7Fa+k3pUHv1Mr19MCnzLy9dFN6wpa6lwu2C8M7IYPrJ6mX0/fnSO
mz7J1rLwxMNGWX5eRPRIaVN/q6aS1UmRdIdhpNeNbuywvMTSAgcCqs24JF1s3TsE+nwdUcDNZK2X
eQ8xLf5zPzFWL4cUgb8xMxm9eyME7UJr5j1BZykoCXuzHLIfo2njzTGFA70JHroJOZIv2KRpXuvf
VwU9u7qtDdLhY+sydwMaHPXexyo6UuaZX8vCYX9mjHBeRn/+Vuks7SV8ctocku4vSpaxasxTDAXx
SXrat69XZXKhBXE53OmxY189jb7A8os2mm9p6BYv/SyI+PNT9rijTD9p9i6vVs6Ds8Xi6hyjrIRv
ZwbUiM3y8evstLJYN2HVMpYH7s2J2ujrqI2BSIHC6JOLGhm5fEYkqXoTmXY2meg/vLCWO8squGQQ
J7x4Tcz2lN9rhmbQ7OUSk+EQ3C2XHUwI+8NM9roZ/Rh7pu7QSFGD2FB1Leb2LvDcVVmBZOxkVh2b
RHxoRlIdYCzUV3AgLE0Kq4dGU7rXKhXOznMnPO19z6wqH33dKY+Ja3WrgSzLk2Eb+0Gnl9z4AExZ
+Xl3STc/whOxryUMa93Dg1Gwg2WK+S6mVLs3Y3veWoNAy90O9sYfkUrRfvlwvYr2jAHTNB+88gWR
xTFOBiA9QW2dxt47NJB6uCGJwXUtdtWhLdGjxjTeZrN/0jL7gzLGIUs851WaUbg2VXCdFJ25Q3Pg
b1qnGrdRj8187tL6HNRu9fUQ5maycqknqQ+tOEFIxY+0fLlYimVvnuGZRPu/2cP//rzlycvDb383
MpRoHxbzeTnccoDlGX/Ymn//kGHcX6PVR9NoJzg/W2i+p7RHyWdXLlJA1Fmz105XjlWuR8ReW4SJ
r1Daqb/E7IAirQM163WvcfSe0+FiQYynoBG47ltpV6daPaRSZ61bEac9oXk7GUE7QB6PObm6BngH
OanHKdpl4tPt9OmoqdyesiE5brZJhICUIZkExmTr9XeuLcXXE/op7U5Lzk+uwn++Yn/OOsWpgzWa
TykJnk6LIb/T/yo1cjdXxINgNlxcy1iYZ8cHgh8O5s4fum0k82kb1/173Ibl2Y3ZAASI8t122NpO
fZe71sUNm3a/nB7usnZrpihYyxSWutDYMCR1/7K8Oaqj1QnzRK5XquRYzqfO/p52HFVjpwLfPn4x
eiKG2rZ71pNoXLepitQYYHHUhq5jOgYSGRultlt+tvy2aFmiCwvdkpzSDZbrdeQ2KF0Ld8NCIaw6
a728sMhK/E1ZsYsrM+WcAlQb8qHtWY49tyk/Brp/H0HJ2JZmf7Oh5KCjf9VcPNBL5o/nETlUTVZ7
KkMmXnAW/ToQMjgFaQTL3mqh06rr4+voDoDv0/J9juFknYyOJMOuOxpBcmhpGR5mQxbbkKGKFgvi
kJmu9UbpWpAYZRqSCxc5S5+0675rHuBGyb0e0UhNkAHtzda9CG1qkAKRMr+iC01DpPK13dwMr7Ed
71y8DIcy9P0Tm0W7c+JTpCfNyVA5D00/UoTs8SPDuzFWiertVZiBVwb8pq0RWbCERiyCbfszcYN8
jc8gpb1m3ewe02lTirtsBnZvjsPrbwPw4gde3G7NErHRKNhPF9n9tiNn/lA01itEbXENsovwpHuv
lSC8ZhN6cZFU3lHyp9d2AP+etb69a2qNfbpS5ydujGgHrc4+cJtDK8UQroAtr80+nfaOQXy51Rvy
pgF6P6KDfiVVG5w7EdlnUF3V4zzV6SaeQnF1BAGwiQVyYJLEbNOEdHeELVinXoL/CcZu5U8ja4sx
YGvM1IDyTLP2qAmKO08CbKopEJMeUaKhjuFxP4f2ENynJd52K8vKraNn86NWUGXk/1SnRlKzTcm/
PRkTHQ78+IisB8M4VHlmEnXoX6eucneLgTN1Ad2vUL9ke0R65y+rnnLyQT2991sdIHhpXv4vZ26q
wTUaSvIIdVf7EabxCxFuHbCtOoAGIF9FpG3bdKTZQEHE1esWbzq3PAJPoiGM3TSa9xEewJPbOmzB
veQQWWx0AKCIlPu6j9FBpZwg02j2g1Ve8g4H/++HUqARmPHHr7S8/B5EOY6lcirWkfC+PIuL/XDs
UcfJqo8I3kjkaXmg5CRPsfuKqW4kMr7qTl2X3MVF5uwyE4rD8qPif7/q/QQdBsr/Gdo8VcVxAvFg
cBvG6gEdrLbV3fE9TOmJU625zw10Ya0dVpuMbAnKwS1BAl/XOdjkhtFQ86f+5GgW5PuZvEwvnc5O
Pl7SpPRXuokwyXWZRuvMl18Py7cqfw9YjPoNejI+ZyKtBvVOlofc0iAGFIUqdiEZm9VDFZIdkhMP
vTL0yFoXc3kre/3Zbxjl4TD0Xw+e7v7jK0Sq//iKg6EprOnlp0k3AEUyhtPylT0Gf367/EInjS1P
RHUIa1GelgcSvJlX6vwltM0ECjfUm+Uhr0mFCVixfX27/MxLNTrrUWgDx2ibU2ABXYqIMlkhz0R3
a4kXHEykY8xko3jqT1OToSSy5nJNTMRIvJk7wipnJ2lU1Zn4wAzpX46DhK4bpVGPsd3UB8rQtEDN
3TyUr3Y/U6ix9YegI4E8D6ryPBhkIHQT40WoerBaB3wua1SjlHO1PAhW66tSj7EQqFMi8xTecuYr
ITdXxfJO0oZ7KGC7rmuHwoLOMcbppy6dBPF5uKkn3EJySUBSawrJ3bkpqRnSCAnuKa9hQJytbBtG
w3hybHs8IXQBO+0Pxaqcff2UJHl4TMkBYYvEoJ2jscYTB97q63tfJojlZHY0hwQCHFU1zBQW7Gqf
rLCm2GZW0JHLYHKxSxPoSOaGsAAD+fzb1P1/+bmXn4WCC9HvSN42uS4kAudthdrgmsw5eMQIz1MK
o+1CrxCiF8bGlRZ5gN71cNy7ud7R3WUzZpb2cwrPGokryfQjfDHJNveTHky+yYm2pDDdzXwaAVim
WoMoHxhXOcaSEnDIz63wINw5vVioeMB8t7t4jOoPPzeJWgia59xpxrPXE2BNzLrjj49FO/s33GIw
W2BsJT4NQSuit2TTEl+J0Gj3UxxOd0NNfoXotIKADfJjV+i76m1rDrRpcP9RizWdi+GU+zwV0X0O
iAlriplDCclDSsrATtwRbjeKl+HBpMK7Hb1axzEwDA+u47CNMvTgEIlpZ84aWcqkoExCWPeBVxdr
E7bcHsr3yqX48k66J6FctRqtkxGXSdqnF3iN8cqYrHInzAxUegVHSkYeloQ89J+zPvnZ6EF1Xb6j
Fs8SsGRQgTSerlGp229jYa8nzTU+pK2JrWUbqC/MPH4bIZAvP3erni4CRLSjsAALNnmzL8vEefSH
8lszhebGTy1qSjWUPhNk2sqcnedKd5o3mz7/sYLYTrJB0b6VxuxsxrCgKaR+S1IS7lUE4VblF7s2
BxmxyoxIO+ol62hQ8c2bK4ITy3n/e21jfxHWvCXaIMVL3EWUcnZxPoyP3S1Fvnu3PFi4bBFPjP4x
qZXxqSqNz05rEA/kzjMYJ8nGgIVH62TTvaTdzt7jte4079Wa2vhArvqVRgqeqDIycczy1UTe+DaK
xxIOXMGt43TpqSWo5CHKGpD+jgCjME/lBu1Xx6lua0J3E4w/iY7MrZqDkzszAgG6bI565JiHtshI
ZZA6EvSqekVmT28jbim22aQXmRaiM8+z+x3rBrBrzJXf+/DJT3s8uZb+OnrxiWjTaJ2IsH52zTE7
FmPfrFFwUU/Wb22rObwIl2nEEET/2u2M7G/srgRujluRZkQIJSlTIXn2D02dy/NolMFfaO7zbdsi
JdoarTwOTV29NjQ4JGFxd/acIPoarZvwi0c6U+ZzHFndM1D2zE2KVTzhVm9G2d4VvAvhTvmhs7ri
stzpsfhv9s5jOXIkzdavcq33aIMWi1lMaMlQlLmBMZPZDq31098PYHVHFqtu1cz+mlXBAIcDQSYD
cPfzH2Frez9ZWT2lrp5r+Ksx1CXXKInqo6YWx+lIsSDtSXJO5cYidUIT3lyDVHzaSF2kv1hdtC6G
NP6OoXo/d5tAPDRR9wb5tj9QFgX7NhCUWbahXqDYqxdkZgcjAEePZR0LVFZ9c5Qf/M5BVJ3hPs1r
qBUQlot24btmf9EIC9023pjAgAjJTSGLJD0FbVR5Jh+XaK8qYOXIBYezjVbUhjEtuQVasKR+g3dl
LrqyNHauI9JHjIjOhpnb38QIJQBVZsRLYwiPCae5wmZUpvTR9z+QKC5tCORvjkNYMrk68ULY8Jwz
OS1Xkt5XtyrOeYPmg/+jE/7CzizzpxSQSbKSmlasmZ7Z5GpWS15k3hsESLGKbQ+9fC07l7rHiNHo
XhRHaE+5IfsUEBkIVE9GW+fmvx1OZ6lwUiQ1mCqmpZvfzI6Xc9frryQF4P3qCigr42FedK9NocC4
U9t/lYY8jLJuYiic6NRDBtjbAYlhmg4CbJioQUEtcYEsBLVSvwc3Ad6VzR9OTPkeioeH8pZCAFWS
fiNk27oOijyWYTBb1bWhfUzWhoF1IQKi70R/RS9J0hO8I3UxOhJmSb6ToIog7HmN1iig2FCs4CYG
T7rfveHOG8x4Pux3tbQvua3mP1szpTTjut5sSDeAP65P8BhRQDh3LuGCAZEa4RikJcpdb5nmozvG
jgTMCNaSNagLYUmEuXZNe/Ij5S3yBU5eQ1kd9cFaKGaQPeMLacWB/tSYZnuLeeYTTa9OviTQafS2
suVLhEjLsNNlISOaq8u62vW6aeyzprqlefSo5Fq1DLThW6SmEPltlXVNWfnXUsJwr6gbaSOGrHnh
mtew0OHq5zwYBaXieW4NRFlV4Fu9k7FEI5nwZUg7e4ajcFhq5qtGhT9Oth1mZSctL9ekcMmrXHdr
AFNvowElbYCZ/LlhtvomaRJ5HF/TpVSFxtJTwWU0N8LDELPlGRqibq6HbrVME9W6Fb3uzEqE7Lso
1KjpGam1q8JabEGPBqItjWMQyt6bJ4jHGiLpu6dI1OiCjrWr6InX4438o+w+9K6lBotp7FGTdAJr
ikZ5KIP6uZNUd2ansXEI6vJbUSjFLRJZtnNHfNO0C+PdfuvSTKzLylAeW0WN9k4VK9eEwXPG2zRi
5ptoT8NgvQe4HUteWs1M00T65Kpiq6BJnJOcFazLAWDOTvNq2xiajVOgw+qssqM1ZREGMVngLose
jtd/irgzldOjXjvoCXTpGEDSXlIvzq5ZoRUr0mlUvGynv2ClRgtNqI8I5HHfcMLyvfSDFWxkaW20
XrS1cb5i0qPd8tDXtnIYZXssEfStQnig1hjd1Rs66UGpmvV0ZJgNKhg0FccSp9cUdxMPnUSEJa2v
feAO+lEYir6K+esvRYlPRVRa7y2UWHSqTMXmVuLlD1VFISPPh6eyg3ih2L7+5jRPqB97NOE2uiq3
lPCl1eM9mWkjlUjel/Hw702Rri2p/kklg4ApF2KhhP9DQ2LfXkp71NpK8ORLPb7Oo3e0R7jLqQ9r
58RTiSFApZDTBWfrZ2dE8jzw9GFDmSq4RfG2KEp7VxDttyPL8FZqgm9hWYKQYj1Byk54TAyWYmWX
eEiZK2+FKGNYqV6uzqbFdBnX1d6NVOR7pXOLFAkCjO+f6xjaQ2c65QOvKAv70KhlWZWNvyH8J+mY
u0yw8nYZtE+x3JPL0QT2Q1lZuM3mjfFceB4+kcTsEeOcbSkaZwviVtOln3BtZeTOjts9hXL74rOo
elY7dCdumyw7N8/exsrju+/lCbLu1lziiMAMLaaAwG8THfWsbWYV+MJOavtqbWTJDxDeUxX56qUN
hb0Kgcfw7QvkdW0bYma0JKhWZrlLMDJ+xlZ354uYmJnxMWnKBHk1CpQLms/vMqLFcQnfXqDYx3ud
qf3c9VDMirRcE7cy/ubuk9A62EXwWH+444xS6jYmYggCFnWEpxdNy61Z0TTNd9ztlmbteEvwogh6
kOKfB6xT5p4rkQSDIk5yg2Vcpj5DnQuiNKRirvH+I7AvDA5Gqd10iyqL6UvDSZX8aNFCwt4Ip3NX
EbUPSvjle9xSBKqL+F9gNFTVFCs+tMTk7lTTv+Z25i9Imk03ht2080TjhT2YBn7OcYqxjSasrYR1
9aa0FcyOW4KxZgOa0JmvdtpG9/RFZqXRi5HIQCzg9UkVMubj1/tdZrCQPRHfMotcKavEgLgxnZOv
atWa7J1m36e+2CMMMtdKSj1Vrallmc1bnOaC4m0c7TtLWZdOxRiGC7ohLBSCpgvrW1pgfFAe/UBb
RvKoS8+1JjmrOHDM+RGoPykshfi1+aG0J1ENFfwGcckCrFT50aMlAJZyjfNAvvIAF90srKiM6joL
P704TFTxOPEwA/JLvF2HRuG94rlrj8TQNeMHtKhaLfaEHxb7zGeUT4sez4M4XTPjcLGQVKOlnETF
POTMvrC7Ys9a+UEy4WS5VfvUFdExD2tty9wkWSQ6yYYDDsN7plmMbuWbV+XBuauNfC+H0jHy1PDB
DklylHrdO4J8kTgYyd4hjEjLiqtyT4bXVpFj6ewKBH1dw6McgYa9YAWeB0n9XOGUHvnxQ2Vr0YOU
D8q2Mrzz1BSHCnRaYjjVLOofSGB6RJ9qPTZypUAvdV4a/Hgufv7SdOsO6OQaEJ02k8xcXTddWi4z
PcQIEpzEUjYYEPDAZOjztCJZCyyg57GxVilXfNNMKr5BanwzUL5dg4y3fRnH5nc5V+ZaKsQt7LE/
1ipkNML/BicSYa1hYr4mqu6lgpcUJJ0zj2M92kqSXt5Cgy8s5Y+NjW7bRHsrgP5iLYftktz41wCU
KipvDxNmJvrvVT0ud7VvHT5bMDVcd9MOTrfz/fDQN8xz0sImYQ5lxXsFrbiRsTU3Qkvd1143IPzg
XyLo6+4F4QnRQvApKDBZ3QtzFoiUbnHFgQJLexFeWEMQBZcUztJMzWJjAGCM2IE4Thu/07hvojQL
R1TzQq+sx2kTAu32ajFr/bh7aWPIUHkggrWveWhbTAcJjiTvXPIPj6XLcKxjwwkhrwo3UeXJO4LZ
1EUcl9k3kKpzpbmvkiFtWIs3TK14FQQ1y1e7tqOH5Jva87oLaoE1ummnq5JyDoSUSIK21UTrnlhC
/rJ9+FgNFGocVgJNLs0YpZQHN5NiEHucJjQ/fpScMN3LoLWBgLpdsaBxQqnf+XXZzu2syPaqFLJQ
ETIc8lbXthWkvaRSlGNfssxMIytnbiIFa0i2Bt9J1m1dG11qU6+OQeMchNl5LClTSGYxBWcJUouF
o/ZLleWYsgF8OyUPWthoOz30mV3b1KgAMZ2rXVZzJxLfSs1ynlEiEmHOdASOaEqKX2ckq2cW+Qnq
lig5QTBZNpbaHrw1BsziJAjhezI8PA8UuT3mOMrM0rhUToXQrW1uJ69K4SkneCx7wjzyrVabyZOV
KLukywMKMtjB+z0SaRf3o+9dv6uCdWur7mPe9u2jSvKVWoQf1LGqo2SI8sIKOKa+5xBC6ErAC3g1
IPYJ8qPVUnjFbEKDm1VTgpAra46zlb8JU6yeeHlEm6pyEHuPG5OorFmldXuUQfEB75VgwxwIVvRo
BhWnBuXhVjYevao6iUSP3x2VuNFchZBSiBt+9tG8qcP0LckEBRzL+KlRZjcTh8RMzWAWbzjrPLGD
HT5EyhGYikQCSi1H6HjVri2kQ5Xk2HqU1ZvVQKzFR9vfp8J9wVqCocLIgPtYvoM5n33y6UWuxY9u
pdYXTSIhI8bfXmUeGsuF/F5LmP1HEjXjWpEht1E13Ro2dpogldqzbGv+yu/xa56E2qoJXaDrrejW
xgpQvV1+4Pj/ZGXQdEgmHFi+ltmKora+AtcrFNU9lEpj32IrO3phjKP+YOy6FJCsL4goNHjTzQA9
mL3JuHWooDqnrpEFa4LyBUMA/TQ1eV5pL5O0yTZGloIZMmpGvuwuGVbDeZW1oJrQLA+9avzQgbTm
aS2hiB66nVvn7RkDs+6sGJlYOUgAqdzUkIioJgcGcQ9RJ0fPrPgekCrli8Kvww31GGtWQbzcUH3X
QD6EeQjU/GRBgahsVRxb5FrXCjwDRaP0ZNVEtJaGvkKaFqw0SbOOZu1jKaVmV9PgYUqkdKFKBC+r
TkRRpAecTABVN7biOWu0jepCitIndYh4+Ib4nKNMWeq6wzvWVp5M3883QoRMGLBmaaFlb6iKQUYk
yB6zoUEcI935bYNpkrMLExwIeU8RTRFL5n7aSGUFGQJdIJCLExEPIQMjpPkNsr9yseo03BBGEc0y
gUfyrGAdCgECy6Shs/VLH1A7KKpLMG7y0WBNh4Fk5eaioqq6UAgcbuXwTUmgNva90izNflCwiLQV
oG4NrwbeNXBuajHT4iAhEK7GIcTO0dx3mXry8eqdo/bDO1kCNuxbqV1j62YtC5BUBDyJvUtwJEAX
nt9q07L3QNr23hGYQJTBkC8lM41nQ1imB19KhlsZPBJbjJmR4tvrJm6LR6ghLOTLSh2NBD5iE5qJ
3nvDIms7ggQiyBqmXeIBV3o7JxtZMMl76cbi2DdjTOrQ16fW58F05SetqaujG0K9CnNV2kqKuPaD
ZD10pIE+9hXPu49Q7HNdjZnGMKciDUYNB64qvjl5M7x1JmtQw9WC1XQIQeRgpgMccSCCmZwm3k7t
FP2UaX0OvXTQ54mRvWplpZ3b9qNtlfo8lAIpQwobqAaCPbKWxCrKwgG/7SNWp06+sGGXGLrnvgR6
16zCVpa3ql+fedCo5KtygwEDfFGzcK21Mn5VvTTDtKAadi1WAUu3GQvYvqvvu2nTPYD65LuK0mo6
86DzbODb7sxQlR/illyNok2eYxVHC4jG2puZD3gaaOYlNxEOpOk2TTXzQxcCXnEddFfcHA/MDpxN
68vQbdMweKIc6Dz4I53c1oqdUTC3tnVHvybEs2b4xYC0ersYOKoI3JnlBnAhtaxeE35NjV9NPvxc
sOTxy4coaLEqFl6zVQBUdtbo2aGrzhXedDBXQk/fTIeQvZqFhTT3jDncAcchOGsNAeuhzbOiSfIR
NnO6BCk1500fycdUbuRj1Kq80QOGREUTJe4Wb6M731W1yvKWMkWWhPqWmLL85Jv8Uwgp+W1vapMa
u5gNsba2Kgn6JKKrmxY5R2CU5m3ogbgwl4DYpBTzpCscDEpSXhmE/64Qo9aUEEX/DWD0prVFd/Pz
sgVGDxEAmBCW6xbzBqNU/VkQYQU4lI3xpGO2jtu0Wb3yK1EY84P0va7sp0KIi8+jvvaMAXxRrs71
gPyEMgvL9solw8fwOvv7qJJVAwuGtieibSTDeZITyDugce6jXsKdVj1zZ3lR96DJiM08vxyVA2m0
RWSLm7CsuLtwFWl6ewiihvyIqnbfKywerDozX5vAsFZpZX60FsivUkcwX1QIWHkkS1cgZFI3hyR8
g7j4IihO7pOBW7SsxrdmBT0hdSRx4f0J3T5ExhdBNwKjpFQQ5Z13mzZSnyK/GRxrR+ZovhgsZ1i0
meUfpo1fU+DIPe19QnA9eJaKJMQiq+ufKq/IbS7OFW+vTYjnyyYAf6We3thL16TMrEnSMqXSBr1a
QQXp5wFsdiVew8TKZ7kbU9RtqoZ6VohRpEL8uF1Z1VoOJPAnXTLWJrWvjQHsOw8Lyni557AEojK5
sb+jQXMuFQAXvmx2vKYcgCVDmWrz1ABQVrS9McLDud6q/99x4ef/JM1NkXVE5f/vMLf/jt7L8P0f
/+fzZtuP//rH5xX/dltQnX860IlNhxqBzGwdRWf7s6zoZqn/1HVCQxx0tBCpTbScScpi57/+YSn/
1HR0N7qlky5kKAb65TKtx1MGpzBo4Kym4SOgavr/JslNs0aB/F3IO/48qEkNXQHP4Be1tVEp/Yva
kVyTPo7RyfwcyupfRdeLgzcY/gOcJDzSAbbfoRXOQqUKPvJkzFH2FO1SBBgtorBu1mlBxcxruwsv
02FZ19iROYaR3oqiKS81Bk4uteTbtBFQuud1xDrTE312E3mmH2vDPiPUDjKCb50K+Fludp+dAcx2
td6VeN4IBn2mqCsNX70jpjRuGaXH+4YCXHq0vcrrZr0vOajdsB67n572pj7TXtNY0sElami8ydSc
qO4znC6CIITULtBWKa+RpTwYeVH/hOC375W6fuuLLlk0nWE+RBQMdqGMgQP1Lv+my80AJVZt0FIh
8if8qTjGqpsfdaQKG+gpT/emqX3a3NtyO1qWuQHLZ7xI8s0S7vtF0lLTnUd5xoJh3JSh6PbTId+0
aEPm+B/abTXMZy38w5x/RnpPm8/jtAs5N93It/Gfi9p6Y039yfYbr0qSbptgJjOzihLTiLQsL6IV
gNe9BKaGp9BeamqDQT1s4j0FAVxsv+66fgy4lpEs4cyxDFwWid0ezSTujtMenAHk7nZZYibB2elE
leMFmiDoXPHig+mImdibDwy9cCFQ75io2q8YnYrYyd4cF0S7S+H6OviCYInYz9reyt4UBa57UuiY
GbJ6flYg/Vhtlr+hW042FjD+aurGFOKSore7WoHZ/nJ5LhooE9TUgLhqw1okkuLvbDs/fx66fqg/
gGHllNRNmJuJjD5Ot0/A5S4PCDPkpkPhlOuOfbKU1DkZ4wZ3k73HS31/b6+9hGKnKi5T07RhQMXJ
NwqbBXXa3+7hOVTpU9HFqzIJ2kM9bhrZaAB9YKFIHd+vLyemLve2ElvBmeYByYLiWftSgyeplPnL
dFQPegVnYzzx9diTIk7VUWXto2j0Cx1xknvPpIhVb2E05BPeG308f9xcoJep/Oo6beSoWhcWs1wI
M9W1zpRqj1EN6wAn+GiU8qGXvfhdo+SNW6Ujnvoy1kYbZfWkZt6wxlAk3rtBm8FOhPVgpIgphZxJ
7RPpc26xdNWYxK2S1YgED2TTwYM8f27Qbx6SSIHN+p+mcU8aFw5GiPfv/QSmzP75A+Mt77drx45x
ULrAVpE+D1RWCHmV2yQQOiBrEb/ZuNFV/s616enLe5vvDgcnkLQjrNDqiu6lPsi29HmR6wdia/kx
Joypqh+ceqDqG6+nAwzqqKf+souDuX6gTkWRotB+O9OOlwUUrnGO9txu2ZPQOStG3wG7FzH+V/oR
6C09kvLhPUx+BIZQaMcvS4wGofgST/2IkvztfFzKH1gB7PrGq9ZSpcvXsoj6q8UCj/3PTatma1H2
1jzPQ+WzbbB4O4ZucUjHpk7EyaGywtf7RZWHTOLLTd3PG6SiOeXQvPgzesnZRiU2yGp9ZH6SnD+b
wrpcoTjGGmbsESllcnZ6Nb73vbcbfVKuYgn7ZI1nehcPsNWRcbrHNlAdXFKN+AfeiKhdhu8yKNZC
gl50tPuIDsZvo8Lfd2DumWaUF36ZD5w/B9PfmaLIXwdZR3Y0FUsj/scPgzrl7wfZtDSVtCoH46fp
WDWwEP4mWNopB9Ug4WxlRYa5zuPqSVIVmQwwPQuXlT+k62z8N4c6v4DnZ5wmGxAF79ytTObgrBhP
Tm2egKoPT8DbDa1vHJV49MgvQnubBMH3CB4bdrnFOhvEe6jyDY0aSiNZn6ymo2nTknqJLd3j5wHW
krI3+OfKa6VHo8LAWHac+jCdzGJB2SEpiu10KOfJrDTh3FmBnZyiyJB22tBLyyySg5cBgZPw4uBD
kf3XMKyVJ/LqtVUC45W4EvsQexjUZm0gnyGeWOsi0vydWzbKUY+HDFsYOXlSYIKg9u7CdR/5NYgo
+YJqm1Qzr2n0q1SzwWylwV/OcrdgpuNhEz3EgzhMR1M3m3CpRZTx0aCa+vWz27ZWQC08VYvPAFP6
ujOD0WzGt54MSz5NJXoXPuKMb9dwHvJiQPIv3IUddzAlH1pLqZdKXFqLIQIduECR/RunD1X9vZWO
zlfBchTD0mFmmBqmWl++NFagdnFaFoIFEAzSqCnCayOU4aIJZPqwZ+c57gboP/OzaffxqifCcakF
XfxIyas6WAkoSiuCjtpHxDdg0F3AXk/aMxd1sCqVlEWeNu7+fmLam9qmftPhl7b7tV9O/Fnnexsz
THXWdNaWcl6yzHzdOFKNkFh92+46bPTmjMDTnrP00V97q745Wqv/q4AnnFH5/FF7MVkn4JOYho5s
VgOZFqimbGMnOx5TtUKWCu78792p1ayMkqBK//DZfew4tTsq4ofQr6NDG5jBJlflcpu5cXYi2Iqs
AMyNX+20OvUj+QeYCH+JPNtCUUFQ6rQyRq+kqGCEXc7LJuawigdSsMbdLspPqIJDKNr0m5p614RX
HAcMc6EVMzQY37ucxIdK41mDtuMty7TRMOEiC1iEbOSskmljVlAQVXjRGim82LoXr0PfyilE0Db1
01FWb2K7wYphvGzatHYu7eoAT/P/NIHqxEeM/7HS0Y2FWrTqhnPky2ah9hQWUCA6E9Rv3OgadV9s
jYtZMs4Q7iemvamt9GvEQX92Gnq5OoMDJy2+XFepo2O6WWrvQ9QWB9MRP/UIQ7MOQvazFTlzoQn/
kQjo9ub16TIODOmayehOMwfuhFJ5yncysjeusNUXRKwYTSLc2LaQNW4MLj+mDmoY/cwMo7w5Bmi/
3uv4xUma9FLU9pqysvLdwep2riFkPaGVIkjEw+B0OoH2mmKvGFQwVl0ziaMAIaUw5B17U8X20/Ao
oJeqeGBq7OHLVJ2pqMnHXDe9G/oFZxNYUESnk9OmkYpzXyjycTq698jxSrpNV/3nHlMPNUF3NN2j
CgTKVTVWl7mb44hkh66NQfq4G6SKvZO00Vnsl93uPLS9tLZqzVtCaJCe3QackmWcsdE81PQymiam
qowG01mzIKPVwozNCxPp2sY4roy9mmTI13891qnq79eTlsxAZ+jYoMmG4pisa38/1LnYpfhSGCU/
Q9VpzsgwshnMiPJ7Fnr7JiygQYQPih8XHk6wDWI2S32y61SnDCMdvMhGuO1rnbxwsdxdTaMb5VRt
V/ZetPObBHEc1OF+NVjQtswwaf/G/kf7vfmPbsmGRnj6SIsjUE4zxqX/r8thgFpAwMjSfghN2puw
ke0Z7mrNBtZqNvs8dnwPVmuu4yCAkejms9GmMn/sBswQqh5mnedp3nmQB3PR97xpp0uqUCENOQWq
5UkMgGjiZgHw3y80yQxOU9u0MSPHXJeobGbTCWM8axWqWDewAPr2byYnI/7wKwDAH4wMd0oEFGNs
hhn7y2/cR/CbB7NzP6Q2OOZOkj53SADqyNZeS+DTbdIKe2Fqmv4ayKzRmyZnCQVE8Jin8RYfff1V
o+yz8VPNhkTEoVunH5FWFmfNlqSLZYjb59VYbOBqDIdkunfupJdSPup+DWj/ze8GkkXjrNwTQ9Bn
s2n387iyyv20Fxp5hjl61pf7iqLNEqVCs0gh2zYnz6nnpeGZGPAb/BB6vQ1toyGroQntvR9Z1ucm
6Mp2DEnhuA1sEL8M2XaDc+knJU93KQ1Wlf2qK6hDOzXttk6aFTfeGh/ThKDgfTazZMm+kjZPHGGK
W2/ZOeVbRMy77jvhO6WicBV2vNSNoVKfIJ3LhHtk2lJuMA+8H+ojax0tC7UuXRwDMuuP09608TIW
2DZapdWXE/4g4t1fP6/m700p+cLz14c5JzPWjp5X0/lf8B9A6l52usD8aEq7wOgEoblozOLYxfKp
9P3+qjkVG8vBiNdXvZUxHk4nIgl2nmr2n91E2bpbcGCkny1QsiJvI6KGVPuC6M694PPnUIeOn5vU
di/EaboXgkHDtSEcZUytt0gLS1qgdTPw19MVU8eBoGJGJ2M/XTG1mxB0uevUkAjdnu46HU1XTHeN
FU+d3+/i9YD2CHj89dSPFNJdLsoVrB5jp4RVSGzAtDtupr1p09qescMqhUXctFsHAxnomrGpwzBZ
/fVfAVu4PzyFQH264mg6CI4GYPj7946KdCbMfEP9iDKshnw3D09xEV2xXYrwdxThado0vRKeAl8L
5mlmZ6upbeo77RXYFGOT4KCoHa+4n+jyFh6f179+ae+7InzI2tuX5nD8dFUEhyrtYWaMR1OPaVNK
AX6OkSZ9fvr9xKgeXcLhlD4//X6ipNi2USuSMe5t015SivAoWNHd2+8fJinZ2k4UaT+dnNp9nYh7
zyY9PE7yhsWOx6YKHZQc0/HX3amDix8jQsGx7y+7v1zmaSnUlj/cbLygkjJpYWaSs6iLjkqtHNnH
aQ9GHPEg3RES3s3vxE0ThX3I05JQkLZOVwbVggY5vWcfpjMmwOthOuxB5NA9+vksDDDywRW+fSpV
5WVwSnEFc+serNQisloa5Lcodsq5MlooDcJOHrNI3U/twAfBqq1spMWer7yp5pUg5uLVBJfbZgp8
q6nXn9xVSfJh8ddfXNX84/DhkDIn26ahMobwPvv9FzdIU4U4CTX+AObhL2y63TCra9U+hm2xqlyE
h9NRStY94YtqTPZDD6lmavzlTBsQgBTlx6mp6mUfAho2WUy69XZx70xSgPPZp8woc/cU+ioUOGuZ
lNOZGtZrH77NgzK09sUxbWZ8loVhfeIQqE5TUiXlTjdCArXwOrqo4yYbzGIVB1K8mNqmfmFlU00z
zXo9tbURzDdmIFu7SIx9orQG+TTs3TdTm+l5yYpXNHKk8awFs7743P2z6345bYQYtksOy/exjvrl
/l8O/+xWecmQ2JuLP+vqVJW1g37k7ge5k7AYTqTDtOf75XMTGtL6SzuUjt96TH21gjm/k+rjZAzk
/H79l34tjLN5gfx88eVEmuakMkwfgt9qvbD5aSn3/qdxuqMJKEhEgvXg1Ya+d8MWxQw1hv3g7EVJ
2MZKqmifTtpdiAlLrPnGZ7/7FeCNRA/KPdk7/77J/bLpnp6Ow9ANPFs+2PwsS1mq2mcEWW/aCPaH
HTQFkJV3aK9YUxrEarhgtecO8xlMkfNv5GAQjYBm92jVuXXwIOIsYEObbw7Q1AR0mPj7zlCbRLdO
xYPZyvFxSAJv0Ua5e1LdYZMhyHuWylKcsqh6i900fw6wuTnUOeq76bAm2WQbh4WK7m7sG9fquqgR
moRj57bYStYh9lMop0ndnrUuKLa9bA7rzJD8W5sC4idWZH3Izltg4yES5QpFGMS1Vzsf7C2E3hqk
XRtH9Hq4ZliMzsyggKY5thlBOZx7H++p8YKpifJGvYInXS+ECIbrdAI/+YuTYbw09YBcyC8IqEfO
RN7OTScAF+8LDJY+33gdHvNU48G9eiUHvOBNOW2ms/c34/0ETOSVoYLE35vwwuAm9xfq/ZPubVNv
fJp/u727UZCFMoSLARZRWznw3KZx/fN4PNMrBlUcQt7uTffhX/mT2cDU7z45+HK7+7X8E5C2NB3r
Suv9zWRB+8MSy2BxZY7/YZZBZXF8Jf8yZdOKCE+DICx/6IXYwgrODlHmogXMg5+wAgaS+4iFInht
3BUOZDzJ2vGmlH8IyX1MeYs/IxGXCbQwnH3pYJHDBFdfYOSoLooQUTcW4SYegmZzHDrNgayvrnxP
tl8x08LZzdLNZWd5ziv+ZO9wx80zfhzRRTjiDVj/8tfjy1gD/f3qBF6V4egWyi5FxlD6CwimOKGt
diSj/TCDDj+loDOvLqqUIfTM83Qky7a6xjBNmUdYryb4F6UXobAYm87GrVnsIpX8NhdjctLvAoSW
7uBiHZW7+2kv09pTIw8AUWM7FU8CfqbdaWP0GDEPvbxrheFSlEBzl0tYT1VhJa+bFL4eAjiGXFCI
R9vLBV4dGVYTBcR8eGgSn2v4Ap4kG5BUaT/tTW0Dut5tbbnre9O929S3hhRUYrbJtVIx3sv38Y7v
/fyJSRjZjDbysSHIpeeqJ4w10t1yNx3qmvIiSY5xmo5kdZF3Q/XsdLJ2RjZ1YT4WbP76z6R8LSOz
bsahxGR6IDO3VZWvYCVejnKXFYb03ZeMDNNT6ZsGpeMybVyjiyjQBGd+TAdYx4/lo4/xL0bbycU3
guRS1CI+hbjuOBLSKoyNhXn2Yd/5jd9TVX43Wsk9TffCRDUBEqspJejFw/0zDJ+/KaKyw3S/qV3y
iyehJMSoqMOlzohiC3PX2deugYMnbiq4vmMaGuH+Nffbpn1vK2UTR6n+LzsiBCgykUq1poOs0RG3
Phhwl1cSdy+HFtqyorAXupk+3MtB+pDzo2pK+GuJqDCvjmNgHjWWiHonqY+Rkv/pRX5d4SABg/tq
jRdM95VsrOrGT6m8SInmWR/++gmGlJ99o23nWZ5W1zjO62PhFw9+KFfXqYmHAq6np6HmGnsojZOu
gFFEl0I8scyD7hY/kzBLz63mO5dOI7yRp+q1MMthVaMM5qmqzdfcq4//l7DzWnJbWbbtFyEC3rzS
NT3ZbK8XhCy89/j6O6qopV5bd59zXhAoA7TUTQJVmTPH7KnffxqzML3Ug4tFoOjvszFam5NLmaU/
TYit02hF5K44mFO6AX+knD4PoWr/btbt+OInPTH2p1DvjQNx7N8H3TeNQ9phGbTwgwbjUCvFHZg+
OWVqM+MA1Ud7SFR2znVcdG/699rpjTe1raYTljYkrkVTUcpxUxuTvbHryHireUEuhj4Pzr+vKYLK
BOcf2g/hQPmPa1TmMuW/8b2xT7Naql8ifGcGW+mPEFuKJ3tis6/G+ZdqsvAeixRz7wzt9IL4YZuR
c/lCRbS2VsBm7gpA4O8AT1jsMD8LNYdvZ2mywKLpWZipKeYHLkX5lkBu93+B9zXkUX89K/nWOZaM
Wnmu7iLw/c/3ghUMZZ0BR6cMU4j1S9e+aOJAWdy4bDMhOBXNoStrkomqvq1d3hOf8yjJHKga8o/V
YLQHl1DIonNG/IumjuqCAGl/r89fYy/DiFF1gyMc02lvTPkuUPT6mls2L6QcL50waq6yqzVjRKtW
g+XBnz45YM02X+C0P/k+V1a1Fy3qrNA2FthQsu0GsgvSBcNBCwFcWz06EtkMghJOqV1Pw+F+Kntt
u9GxNRTz/9VbluR8qAPfyYFWjN5ni6vhxVAf4Cf2oTepizMVv3wyxzBCLusS65ty9RbUdgv5jgpZ
C3utTdwU4VEefCYepzLHnROc7eqzT565YvR/7DOwPD349vPnLDmVHNm0dNXeW4UllTcAbhw46BUO
WiYK/EVn+/rOEpsVX2xl7LLdNL6GREV0Ia8uLgpOYwLfiiKVQ9Pn6Z7EBK6Huh9fdfxYnwu2ZUbR
TB84bAVbE7H3BpHd9BFG4UFnOfXsp4lJ2o/CDDmNP4y1yN0kOkOdNW59bd5kP2qYYV1PTrCTTYoh
3HjOPqwYjzyAxR5CTfgn6A0BkYXPrTj02npE3fN07wkzYxGk6GkRCluXJMcIMLTagz52NX8CDorJ
3yYFlLOfNbt+AmWs7utYaxZyFKIe6gYQuTuFhcNqioPojEylphYuLR7aPOlu+qzCAHFt/9tQgVJp
Tf+nbVdwNJP6bWgGa6WKi6pQaZZ2gBlxGggfKVT/bJTkqYP7wP5+UMjDUydI21B9/6GMKUAihl1R
RmKZLlkoD5Fym6gPJTX8C1cRFd7kdvKejCOqyOlBJn7ULB92CGAEIjh4YxGR4kTm4cwSuvMTAc1z
LjbygZ9b66RVxpU5o+UHJOdcwQ15wBOUnWxJR2d55qrgbdTCPrtpRFbCxdhXnVDGy2euG039ttWj
D/nctZDH/h6Q7WweV/NU6oe/ns+RZdyGbrQQr0Yl76jMx6erAMJQ4JsX1Hr0knoketskCz/Mwv7h
gHX6PhbTvnczH9fb4VFJwB12CQ277f2zPLiVnR1jTKRVh0LS+4CiWD5FjNp7BJxndx9QOk8/l2Bq
vdxTj1jdcnAz7SibbpvOHdoG2nD4mi2Qset9nui6j8o2Xw/1fomcx0fsKm81Ninq8bRYaWFsUsCl
9k/yoBGaR/Z1swsyUH6MCeJgJ/WDHAuKsDiVGhBqMb3z8/6pqmPIxSF24AYhwNK1/Is8eFXcrFxk
KOvPvs5OlMvg49KVNfbxs99JHLGH6ym/ZoKuVuzAeJZngI0tbSM75WQ174EHxPk5cYp2hxAkfZ8M
b9taGbkvQqzXrou/ye44MpOHJGu7jWz2fNApnQqji5377rPXKlT5cnXrOtjVpVGy0jU3fU/GUFtO
+F5uXC1g22cX2pdCKWGllTwIqG33QADCgiaeWH/1E9LwyHeCR7RPyBaMgfLqsR82oB0iWRhzENUx
h0QH4kV5KKf3gzLny2CANdWLvkwO40sGJt3W24NWOumuS3UApTFsD8dTsmVTK9EPHMgdCMbfyfFS
W+1H3aWIG8o4IbRsjCR1XscMwqSYGenqazx47oulTdNGSX38nkP1r3tBzE8ILZdXB6b1AYtqyprk
qTkmRkXpDb0jbjRlSZ021k1gcPvvHT5Oi8az+50T2NVLlWkYX6fYKPWkeV5UP2rX+FzbG5at9Usx
ufwiwwYIuRj1soH3vm+pKznquHWya2xQIrIJzUPdm9oIzl9cG/ZqfsRbgG2HaOb8wZzUtG/BjGGf
mffhT89DneUPTbBQoR6SGXC+xH4e4F3s5k9z0yhry9d8vht9sVegFm4Hbal3sHUS51xNVGMPXqE/
mxR24StaTl+bVj10taF8SXRzR4YgeLab0L3OxrQmYQCwrFCSD99uspOuACUA2QP6vTMDgGlmviMF
Ox0KizfMlB3lQSPfdz+TzXvJqqhb/Zyi+Pa41qycUFAbTBusGYGaj6R7xIE4cHuAnEviB9st0jsZ
9u5KbXZbg+3zRR4KL4t2fd5+/eySZ7NSaxszKrStkgGViUxj+pLpHr7bJuVxSK8Psj8Q/bGqXJRk
ehpR8R8GJDurOkj8ZTjB7SS8WpzlmerUxTntp9+jk2jKPjnqgZQ6Uks4v5sNGnR9Uq2zYY/NqSYB
tFTKpvrWQz+ZSzv7wCQQPzw9w4+5rHTquIKv+swKGLnoNvTa+lxMcX2WZ8KyD5yri2OzzkYEBifD
csS1Y5JbgVXzOKbvc0BePDUW5HZnyh/kgOy738HSoyeHJdqDqTdwnM0lCt3oEg9o5fE2BrormlMT
4N4umhQLQ8RSMCquR7gycz0d2nKoiI84yRXMwkA8VuWfznZ5YXdjd6UuHLaVBtkUIpjxkrvUwIZw
qRf1fzaVmvJnfyLIlX313YIPcZUZz6peRB+9YY5gGFAUm21qb8aqNQ9FqjYHr5uAR7lq+Yhcg2KF
yiYcHIXFA99cbLI88zWPcnVniJbsivIgvaQw9Zd2F9cbyKSqya+F4SxMqrWriV9sXZ3c0g5v2tDP
D63tQHzI0fZiXomczO6etah3jiXl0xSoVv1H6wDxG7toPEW6PT+1unnyMrf70PMig0ulIx4Rl6Pf
WSh9Hj9W1EnKxD0BCvhpIm8vD06Ye/czOVDItP7nHDP1QWNY1VpTBEKfivg+7du3lO8nnHhMuX0z
bN9iY6BULlTc+yh/Ow1H58E5ylGA09SCZ+6z2VLEl1fo+uJJFKRQjU4i3b+SpIxPhU02V7Rklzzk
+cc02sbFRCh4nRWv3CWpd6WsNlpVelbsoEQ1r3oGPbPNageyJ00Ab1/babDOspX7+lZVq/gmW66y
Dpyxe1JxoV7GVbUySts+NtNgH0XGCtKCOJVteYiGEYPpuoHI+2eiHPirCUPbQBtW/ut+nzf5a+5/
u2dbkRFUhw4rBdR2l04PIigfUbuICKwk65R18zIyY6xgk7fJ7uwfbc/XyjQiUANVc6ngOX7Ag6qX
s2EAzxaf1n5Qp8OUlsShi0HbaJOabP2RqO8IavIAwQARD0+RL4FFQX2glM+yPwKmc+/PtfRisU66
6f3XNovCazUSdivLsf4GS+EM4D54tfyGxXrOHqyZ3AnwkH+QExQ7FU9/c7xEU6wd7bkr+X4Ezbfc
EjBgrftCOZ+5rnFn32thOtzsMY7v93bj+Af17+XTGDTGzuycdNPwGf+Yi34p720I70GKvEpSc6Zz
Lg1E1bn4Vw0prk1FNICYIIOixGjBpQpcHqT+W0rF5dnnwF/z/mrKyVUUJtT1jQFeO9z08wZ/3e/z
Z+gs6FHmzeUqstVkYxXTuG2qqf1w601BpeyXxjaQwKb8mWLNTb4Q5FlCmJ+IhRozioaqWstpgFWP
HkGUZzxXoz0YCxUXlQmw/ODUlKQnzeGz2Ys+6qQ6FjjiVLbvE/9c8tlXFuMg6amr/zY5hDu+ra0I
UVlRQAA1+BTgAvjcNfH3sLTyE9Vo2nM9udYyGax52ypYBikRr6xwUbR4usiAEr8ea2XZ1HZ+hqHc
EWQ2bpf3IJPrEXmLm+jtHkH6vODejpXg0IjJKh4o1FNa4V7pVTzmgy5k7zj/PhN9ihlXv0yjXCIJ
8I4GVihHohHY0Irm56EIEL632s/Pnr9mzeZoYWUEh1lsF8u6aG6J0MZNaImQ87XdXja1liJicwIw
DLwvf7ZrN0d3pXzEA4KcCpu8ZVSk2knREnWlFF7+kVYADRPf/kE96KthB8NrHtjW2qwb/RBnjnqC
lq+umnRCFFlmyl53QAE6voaVhWErF9vsfx9GaDGLgV3Lg62lwVUOtMrQXtRuIxtTbEKYA9s1bAja
7RtsPHPsJMD3qFhQtPsy9NJffRT+jFSX/I2SsCvAGuEUkpra1/OQPczuUN6QJsJu4QX9LR1TZnAR
a6RrW3r2u9qY8crLLRx1bYTkxmiuNfgcoe81q1CZ229Vv5GK56gChzBmVXS2hapPoyxnKubi0VTA
supmrn9rZ+USton/gkGq+WCpJuvXRKsp/fNvDcV6X2DvvczA3W9O0uc3lRL9Jdvb9EE25YBSN1uQ
uv1ZdilORi6btFhrvLFbRgWglT+0pHmr4Q6+5E7TbgwvGPcqxm8XtobjMo7G/LsJCmtOqh9ZX5Gy
9bTkMfWVasc/vXnwSB9T+h5HCzmlmewHo9WGD0o57FVQOf5xph7+OPC6W3X93H5YfbaVP5eAOB9U
1qi30qoxlcr94Tza8+9DgdjpkAU95RT/9Huu8EfqYxT+Fdsm2MH/TP6cM1EpuSiwCMTgwnqMfDV+
iMcqfGWpp67KMcy296bbuMs05D8hm7MGWCb203kvm5jOAKpvVO9AMC18tVqy/ZWW1Cc5GrX+OwFp
58yjNHplG3wuR6e73m9E2jkAjXiTF2oGls5Dm4EuwxFHvrwzRGcD4NiFfGnLPvxZySHWNhAm3uOf
r3dEckNFNLm14V6OYUwlQ92FD8g1vwJRQj5aTWm1K9L5O8LheYv9BoiNii9KVRjVazdpMY5djfdj
IuWqTwUSjspozh2R5C9RbuVUYFbdzffFRlBBamtD+zl4BC8eShwcH4mqq0sVwekqnV1/ZfsTypYK
rXXpWfFNHjxomyq6oPO9FeG8UdvKzp7xXJVdrkIJqhFT3eq0wq1F3yuWcGYUB19vMdiRp5P33s8x
pfWB/1pgJXIYGorKzGT2XiNciTZ67gCqEE1v8EHItpq3k6OUlP8oc9M9y0stbDQ7lXAZgY/yBqzr
Psl2S/1YGsm8kNcUWDxu8ywP1mobrH2TpckMQfY4FJMHk7d0KpzEUm1hxBS2syuMmqMKwy1byaHC
K/BaF/MN+SfI8IZYBSlcl4aF0EXrXFibRvYoW+BS2st/9qv6MEEdE3P1NB3kXCPUm/s0NKv/uofs
l11jNA1HQlUvhZrBQ2MzRBZLX/cdGWVHAi1nwKly86SOOlSUot55ov8/58v+vi6K5zpgyyFqXbu+
Q0UuznA8B6ufUqujJATLx0nBn6eaeTD9WXRaJsmNeagOssvFS/oqP7K1DyGXYG1VVkpNemV4+x+X
d3JAb62fZQMt+HOaPPtcCnbJoBF7htzb2O8ETYYPIuD9Fk6at3ZEM4wg1+k+C6E01k+waShiEP1G
4vHBrmdea6qdP/es82v2G4FuvChhFlHkZlJdkqnKR6IrX2q/tx4Nz0jOABXYCIh+22Uhx9a8JKDl
9Wu96O39oHr+no8ege4/dRuN5lCYDM1yG3TU4LDeAAukYzEpWrL2o4yxHZsHfVzJvsyxALUBfltr
Vb9GmqFf7xbFqVOuLK+GBEA16RNBc/VQgSNdBKViPskpfy4YETeyVY4RLHpq9jzqzXrWnehRF62k
5plYZPFzLKBRTePse3sWHON29M+Zk/lnK8iuo6UXcDnCfZ6m7aHHdJ71Q3sC6JBc5EEXG6/Ect79
oW92sisWG7RQHGyCWkv0jwkJGlJ4yoyt4awEE9YoRaftDX883Zsyfmgm5SkqbX0vW/Ws80B1sWAm
T/jAIsh/kgcEjm/GaFeUFXj+E0XXWCGYOCfXotn5LFHMUvliJi2gI2h5G1ZX01XOLSIPsvvc4XMo
7mZEIu7sxBa1pJXyZOi9/jR/HwfVBgY5FWBWzajfj+1gbeBn2DszfgX4D5LRp1bFs9p3DHKClZPb
PzBSMld6nLG9jpKWJIZpn1Utbh7r3KwftRBTVNGV5z37cTGjHVsHggKDcprogt+7p7ajhNwlBGWU
A7tHxy7CWvDUn+CxFFsWNDPKCCF7kMP3mZU2z6vRMJrlv66Uk6wg+JEMnbKEIxHd6sZ4BI83vc8q
W33CR/1GNqkX+JLy8LriJ3afpbXE1NwW2XnERlEcWNPwYZx7ZLR/+vIgD3dkSCvKGFsTG+MUC07Q
/vEYsywdmujgj3Z4kE15gI+Wk1bCnLAqSpbCslNLlTDcyNMERYq9lKfyynZDfrPcto1dbdOwb25B
FVJ/azr9D4RCnOBCqKYqYoDaaC6t3w37QOP15A82Qju8nEhN9D/0WIf4rz1m2FLhzZd12HT2Fin0
iGy/m9fhiVgdC6q+m6/GgFWkXsNM7KlgyFJLvUpS2UgrES05NlBxI8ckXVGMlXWi3cf+/+vkmCYU
wX+uMz1gGn0Iv7ZJymZpjDkZtQkmL5rr4YHXQPlUGKChCyHusRVs9ogJxna77rLI/DagEsIWK9Ov
ylyD4k6qYq2hYP9SsTYrZ+NbF4g/uUoso++j5IzoUl/KAQ12la2xY6oHvjR1E0LSs7Ar0CqHV6G4
N7CMyxgo0WuoETbRIctstTZRcJ+DEAWY0NrHVWbtm7T/fTbaxdZXBjCaRSZkMGLK56g8+7wsNEtM
lHI/PrNcX4yA698DR58eyiQBY+al/vuIuWCYw0TiNdWudS1L9jaP52d+TVebB98iCCGiVPEMRqsO
kWphxrEB/d8/K8BKiZw3+VKO9mpDPSLhCCN3/JagV7McOiO5WZTXPlMnTyBYNTEV+XOnxkG9XYgm
8xeUpwGI85PumIGyXQZwsZalbDYOf3xx6F0bAxd5ep8oOhMlftX4JD3I/s9DNQePaM8otS/rVx77
za9axByobPjBkrdf9JGXPpe2EyAn7bDTGiP1YEaYfZbKeE5qZ3wEZjw9jmnNkgihgOySB0tY/4VN
d5EtItjj431UXhCC+EXw0oKW+OcetcfjGyTG/vMekelOBy+sX2VXxqPkrJUDIiFRCoxc24GAR7lw
Kw6fzUwJ3iIV8HsgK4rlACp3td2YonpYtuWhSfyEYqVqKW/w913/1Y6j4FbppktBupVtNSS1K81R
1FdTR4Zht1r/4Aet9tprVYX0ZrT2IPPS3SSC64GOUinMo2KT5mH2EoL3wATRFo6NefoS55W+s8O6
WU447rz0VhIewW5A7pLNkColHc9M2aoUtKxeVeMV6iXVoY6N6iDPPg9K5JIikW0oHp57n9kEXXWI
sUZYRCUoI1vpsKC18E6BgfwC2rrZ1yN+wrIZC4xjrmNTWqnZ+FKEoBh806QeVEx2RsU99iPgpdS2
hpchcq0TSInvuWjlhDvOcTy9yrG2So2LF5VXeWES+MZ1CsKDHEvNyHqsHGUjx4qydG5+AGlA3MXL
eeO1+U85NJph8qLxNAriaFrGyTZ3MvNZzsM0bBHXRETlz3YwGyLN7mLdAsxLwtb8YdqBU3SuaOeL
lzls31Q8i85yzI0Rxergbo9ykK95tsy8Ot7LUcWJwIWzot7KZgEFfp2Po7oxY428f+kecr+MTuV/
HqYJEuCgHWX33NUlEWrITvdpsUYcFoQDlPVIx05QXKqCcR1IRMzzNtV5396b8kI5Lq+Ou1jFQ8zM
FkRkvH1pD+qe5QAxJ17ZSHqs1DganYt7Asl0qDiGx59KdA5V7QvrXjHJxezAVGeCi4M+nz4P8xio
Jz02cY219J0mWnJQ9icT8W8qxD1MO2ZYw7Iz16hiX3xOIn4erZu6Ewsa5Vdfom4j5YtuddDwOBnt
9CgPYYBMur9XK8mj27XZfSir8ls0OYLH8WeOPFWUODs6/LILZxoviQMJWIcWua/MuHmNKt7uo2cF
xGNo1np1mxM1vsqW2aWr2einJ1YvbDWKYxJUoBrqqlj5OgnyaFYM8cQyH2H4TZspygIMYuMwXrLU
yUH8FsUmMfnMLTOHTHugkje7t7Xau4SZOx8zUzcf5X3ckhd4blxncT8sgduzNfkIsPkRsovyo3k/
Je0v2XXvn1OYJSEUaPmPkH29i0eE2wegd3qt2GjeYLJq4hmZzEFzCWaqRU3fOIF8ay61OMh+BQRF
qKnGSU41q2GwMOf+3fc5TV71Z67sB+pUHTWdz31XRtMX3wdooBXq+wiNfTt2XruJqe2T/QGopXe3
ntutpeJT5pnQyFmohEeziodlW1XmQ5f1/W0SjLlQ24Zuaz7KHliqOsh+oJDO7PnpMs5VlZyS1eyU
wOlvJiK+q8b+/z6KIIhSHBy5l/LiMEt+9ghrVzZuTK/dWO3GPNMfjS5NKCy0KePgQaFlkfsSfpWd
TeR2TzXuV/KCfCRcUdjtQY7ZrPcvnjK9ybGAcO1J15scC4xIv7m99RrMOI9iJ/kcV4H9VNqbRmk9
qJu986J4vnIyxZidNs7SxQJrK6cCAJsfgJU0PCwYzWbfA4f3+z761Mj7xAnrVSDoVKhr+sUQO6Nq
rK2nMsdtNh6Mk2wFakssqB0HjA3YLHmRX5/FfDmI6bX1pDbW3/OJ32IkJwZ9Y67PzmRenCxEtJT6
AObd0d3bUNQX5VCaN15S5g1cAc6zk1fs2jq0blD7gstURls5KKeF2miumoBw/OdV1vBUULr1KK/R
S6N7mEEa47XBHeWsUatvrq/HJ9nylcLdu+IHm2LGXz9YNoM4PiZ19GLbPcBMq25WahL6r+BSfnm1
Mf8MjWf8L/CpLqk8hoA8f7RR0KFWMRAf8ZrZVLU1H5LCJ7CmsAkqUEiCCpva5YDLwKtfQsfLe/AP
Y/bUiEMdDFRgKChkcky1njyXhYQeWUfZkjOcqnGwS8ZXS17l9Vl8rCfvm2M6VsFtcRtGldyh1HKG
HdXAIOiAL597d9R3mdNfUESM6qKWxwingZOmfsgZ9y4KEZOzbFdkmVDGqQdNdMl+e2ZzksfVuFKL
rr8URsMWJE2qj7kx6lWlatO+aQz/baif3UwvP+YBL5IBKOTaipKKGGRKiUgyNzxCMZrFJ6a8FeJg
+tgWhnNY7mSfoWkEfNkGdW5woxyuuPkEYVF3FIDnxJicVQJ6oEyhOllDb1wMcbByq18OVhtvZF+j
JcYFmIRxcULnkY2Lvv/sqozOPEfao96wLljIy0uk4nzhsyXfaApMfsx2Yh3lQXE9Ql3ytOgrTgsz
mFYZu6Pl56Rm7H5PJ99rsQL9pxkGHd4Z+rAz/fg7z42fI7Ae4p7zfMTQFAsRjIufKPiFjIkzz9fc
hh+oG8ovC1iwEqjVN+HgssjazHqawsSD8+xAzTQabR/BUxKy6uAR5AIeVAE6LWtljI3zgQMUaMfY
Gh800VRI3kFJst5cw3d2ca8FODuSZC9AjC/S2Te2VqoYb16Qv1BwZ131MY+fZ7Krshsca3xQwnxc
ymYA4HWV9Rk4xP/lIqNM8qU116i3CE4Lvws7tPRV2bYG34YJMm0OZ7g1ynf2lR+miqqmNy3rVlX+
UXbXGpXEE2z3dYeVynue2OOiHAebBPMYvZKJuV896jphRCfrrhDe9iPJmA9CMRA80Alt0nIKPowp
vPoDmjyFx+iFMD7wctEP7Qb+9aiL4GYQfuAaMsRgIcNcs1lozPEqLEafrYuprdFbHlWfkAdOTsWp
1/BrV0R2ux4IAU29EZ9QzibPvF4OMs2Ny06/md0WTLRIjlPttRzI8rwCBa4OU1lDWhXZcINaGKrA
6vxiQvJ4nCbrXd62KgC6gkBCyiR+Srd2O7/6AGE37By7jdcys97P/geZ7YHYZ9PwRJ2B5YmbzqUS
rSzUAbtm+mb1KiYymjE9xUmIWw65SUCFuhtucyqAjrNFHiHpWu8BHxww4Vnbt+e2p4RhjIcDwVXA
6L/7iujUYiJYiBmW2fcb1sPJDq6ycqhLPDeaIfOeo2pSLpaXHmUrwcThWTBPxJDbD92hwMZehC2o
raFg7VjU5OnBKwc3XzNVPl1F+J653veyt5Qfvt8sSVYAIWxZ6LhDPX3HCiQFRzFYr7BjIiEwqpDm
jv16iMb6acYrHZRWBXJCNHvqdK8eThqTpmFgYRqoNXMKFtah4fsQwd3+KUBaxYP8Fo0DDYE1TAwg
B3JMCcvxFJoVJYsMhk3CjET7kXhTckwoKcBWilAJ2ch2WfbsL+YqMy9lp2p3EZg+Vr9ydcrgB5BU
c1jgrqQ4TOtHvFDs4k2rmxJypoXmbTTsj7og5No0X/kWj1hcUVzNo/WX7ocTlewVDmU9vKNVgydZ
joM5i6DR2csD5RsIMuUpEznF48vZV+Lw9/i/pn5eb7Rd//t62Skvvw/XLfGCKtcf3Y640Vgm/VdH
RRbiqLDSQbdXsCUQaoeXyFPCr3qQ64uqN73nuqL+GSWMCvacbLxH/SgEtro5KDGe84Zqp/s6s/xH
kFNwLr2QFfPY+o+yb6AaYsln2dj0uUpgOO35HKbwd/Jyrh46JM/vU21/dYsqudaUMDzlAEBDHhDs
VnGnT2YbJTLPPXvdjQSJUDF0R19vBvc0lcgYvHBYWRMJyBztx61FJLFVQ73YortRbuHAd6hk3fRi
JBowcqPJyK359dtcjuNCt63kZImm4imLyi2iF5A/ztXqnZvsbmG575IyC1c+a4U33vE+onyj38pR
17N+UaTqneWg7JLNthgOJvXvL+M4zFtvSNy1OXTaBxGxU9f71pOea8HJCZvnZHQdHOH6WIgc+OEQ
6DddMXprXTTR2NXbGkMGSjNpUpig7BWfTDiAq+jFiMrgrIXE9RXrIy/CN9WarOemyfUNWrFi3fAL
eDagfAOMwV6tF/5PLsmJs1nGL+nQ4IjdDuNGqY1jZzndUy8UnjmAGgS+cXKYhOoTmlSwwy47QT3A
qJyH//KyZgH4KFvDpENHyJBcunA5EQmXe3R29jVECsDnthm/ax2g3T7PvvhmHK5Z27O80V313JWW
vpQzSqhyShF/b4laLRuXfLw/o+pwakdfzR7YpqZzFoMyn+0qOvp1k787sfQ8T7q9ZfjZ+2C6y4HX
0Evn2P15KENyCPwi3vvU8tesRPUHo57qRRgQHwH6FSxmDYlL0YfrtOJjHumAKRzTUM4xys79WPKa
4ftvPeuCwm9UZfmIWXi8zcCanrxB+31Q0+pmweTYffbDir6m5tjupnzAJIDP2IcyF5cOjfMvP0uw
zVXT73lERM+uETtRg5hs+o59ojqqw8HG7mij6pkNLxuXGwzLg28OhoOxbk2/jMDfT0RjvjR6gVvm
FHhHy4qDhZLU3UKl2Pg1MvJ4D5pnwiCAZh3a9gOaFbJ0oqkn8CmwhrU26NPqVxK3xcrRHHc7iVFb
J2BkmxXBHTHKYogqXszfzwrBiddZ1+CflcmjvFPZCYvQZnhGpjM9Yy0nFG/8AEPPt/gI2JduHL8i
6Op++e7OVNvmJ8ngbDEmWvliU06zbiYzB9BOcN8Ks/xhIs5LzJ+a8im0iq+JW2+p0Wt/ZZW1Gwi0
fMHZEeBvVM+PCXjmh0jJ2n1ehtPJxAkB3EWnvxgiVetSuvnT7pas/9pfPAIgWCfqa5umDmICr+AT
R4V4SinqwwjH4Io/MDLR2NlYDb9HZPz9XsmfEY1q0a5y8MuAVtMQ05qcmBSJmdQHeZBDn01bjxBV
uXDL/nVNnlJVoVWesuX1UZzxdCvwkQnTlVYPcMUJT5+JLyFhk8Na4yb/GonY07FiZ44cparlxWMn
0Y67wuVdfD9YRcDqaGg31ZCiVxUDQ+UjzMgb/QNglr/rZLOOYxcKIYJVMUW1ZhM8pt+TfNGiAxlx
bEDl6RRo4nTOGxx/+vN9pOr96ND3fhVu5Om/5ofuZSLA8oiP3CYiOvKGa1F+IqeIpEw0ozZotobB
w0Hz++BNxTByRdBk3spR3tQYNBfdcJKjJNUhdynqkzVVFXZ3wEdaTXmVt4w6HFFkU95yIPu1ks2A
5c39lrIJK+HBMitny3dQ3Tct0aqAciwgZWq0+OyTZ4Pjz3trqMfsPiI7/5rz3/pYsGyxeDmR4TEp
rX9py4zyaKN3r13guFeXWq4USPnxs98cR32RYeKGYR4z2N+611SoElsisWSo/rlUh/W/1e1+WMh5
4940SMryfE4ehrBzT7U409z495nsY6v0e/Svef9tFFGCe79fkQYnH5prkujOvh2pJ4RERIWs65mm
uZSnpjmz6pCn9wlyLsk8fRG6fXO/VPbV8np5+q+LSJc4+1Kz2tUUOhmFAkq9jXqEullaAxPPgoCa
DY1lZY1Mp8o9ko9/BqbECc4Uky/ltM9+L4Exy/MCuT2hanchh1tTP6EqHg6f85RYj/ZNNL2PluXs
Wt9TN06jjns9wUelt8wcVJpoz26KD4ha+Ob6c9wsc8blVNl5n39v62agowtEBAr1aRGrl9zN569B
Ydfr/8fZeS25rSxr+okQAW9u6W2TbKvWDUKmBe9RcE8/H4pa6rU1eyZOnItGoLIKoGkCqMr8jZrm
LcbjUf+ka+0XGffrcmGN49DoENWZ5qU6muI4XijX3EVBjR87gvCNrTDtCI1mR+lRRa1uQHR2wirz
CMryPloewuTSuyTls2xQ++Oo3lI2HiWus4zJjZGCLQbCy11FDf1F5zZz8nRmyS76Jkc4HH0Qrqxc
OXR9AjU1GF98I2tvpapXt7RMXs2yHL+gIIA64abCQOilfUH6vntp/M5gX0+67kVinX/v2wbCk1mA
k5OL/k9sF/oGkX2d9RWySUCWPmpDOCc9SofnqAahGaqsnqLYH56Z6gY7wQx8JXuVpsAyZvK+y860
MjSmSEdwCfjCR1O90YzgYowdiEaz8s5ykwmK3AvLxyyrU3CDubc/++WeU4mdamJXLUSiim2rRP6q
zMmuenHZ4ahLrmLh+4o4yrYzB+XeXzE31RG/IjPJRMxAUEM3wfu4RnRqOye4CLf/vbEc5IIHnBY2
f3VAGED1qXJVnDL+OYL8XnDJ8A0983tZ/hWX5/TD4gkPP+7k8yvgdtufap9E8swNkmyfScO/Gbt1
uFr/0H5k3GKRBhXtk0jEmD0ejIfP0H3PhT30eToZk+f8M1aG/jq7HgZHza6anTlMiQKbGekKyxc7
L8niEiaCGCnT9RgadLMptWzLvRyl1IWRRic9LLn7OL6BxnRpPpj6hE8aMmBap5QP9ugjRKxFubbC
CwOzNNlrMn/oO3wFJ34oYJVnS48xeht1fka52WVr2cx9q8BGGkQauOH4zdDiD32GNsnOxHrkKnFe
GINXssOfpkRvYBm9g90hZygHBUNVc7uqdNANnJ/LOl2Ch2yOcvAQ+ueacvTNtW3qafwmZLjBOBhZ
WlxP5UE6hruK8vUOfSjz9yqxk6uENDBHaW5EYPCk10+kAxj0vyKF9h5j3nsFLNzc8RL/7/PcX6ex
vnyeo8cF3oeufBD5CKaARHN4xOV3tJcA6IGGzRuYje0qn3B97fJSQFdURIw9uhmf5F4rg9NkszjX
8de7D5L9UaO3v8ffR8kDkoyKOsJfQHP/Oonsvh8UO2FyEoeCFdEx8USz7YT3TIJXOYbmYNVnuRv1
eQDDiuDIBclNA1IDaD+nA2MH0ZHfAU6dKyv2lWNEdmRR5A+D97N1/Xg1pxHLhSw6ykrkfy9Kyi4A
ARW8GzaKEW7avs4PpjcgFwJBtdJnNGnN+vwuSnZv/+luVIxXHv40hwidakx1kTDTUANqVmkyLPvK
SjDQjdtg+6lr1hrj/QViiyrLw5/m/Qzo+QyIx2Q9pM6pv2nvtmUZN7mpbV2cYzMEbo9v5rILG2Uf
OXXG/04Yt7xJzVtSBTBGFF9dfsY87sGrJnEovM6nkh2FU/uLUafC+BlTVfuLl0z4Rc1nknHuq6sG
/Dg0Io40tCK+Kk59fz0Zql0zpzwrHuUxsQPhtmv1fcQaC/J+OQDu437V+V7HDLWKFzmCHYIX7mO2
am1R7JoHjH6wUvDAPgTzgaUcJHf9gMKjFrvN+nMiVs8zu8/m/2DC9v8f0iRNuwDQhct6x8JnAt8Q
iKC++MCZURueN3Z/DUZrOAge8xbANGJV4bySgTX3suUkdX3JDQ3HI6/6OVgVqOo/ITli1LFKFyj6
7kYLKeKkK5UzKqvRwg+78S2doFMOwm8fhz6z12mp+Gev7bSdqeFVqiPgfGrcKdgaRVtf8UXqV3EW
ZfiXYnVpdpb7moqhOypCBR9FgcQFpskmyIbsVFZHLY+8k+4HdIrO/N0pR+j6GJ9MPVyoLIzV1Iqv
xVxYjKPYeXDtbi1bcqNwFzikRvuzG4MkBoYa9dvSqxoYC769auzUPDQBZPMgCpWtOU7uc6fULFpz
/dhaYAopaV+96AEv8wQxRDY4MiW3FunezHXai2zd44F3YC2onChATDPXrvnq25F1kCPUNE1vLuLL
C0rX1s50AjXAPcYEktDU4fbz7GqGEGifUzj/jBUNRkSTkWYreRp5QlGJcUtZnU80vylr3gx50u7L
EPue+1vwVIO5ga09Y5Y9BksbZYpz2Hbbz/csbCO/FqRP//PT9cOIgEwGaH5+23I4Ouz3T/cZ+vMJ
P99BbLqUROLA3t1fMme5AVCF6cPna8aOg2ZmTgXu81W7SPHXUOF+f0J5wjrKf3/C+7cVhS5Sv/On
u59btwLmO3w6OVqeX35CLLO2n2+ynz9h1t7/f/evpS8hgSfD708nj1Yd66AELqio+YuQRxdZ/jXW
a+vweXqHsuNiqJV4BQyvegJ3NPNd1fJc2sJ9pFT21OiO9w75BsW5HDvZXPOrt0LLl6WtZA+F7plr
b/ZNb53iwo3Jesp1MnLh5HOXiRKqnqmpnxTN+CY75aYCjGFY3ngfjz+qtWpJgG5kPbSPQ3Fyy+Tn
53hPI3/IM58Jp6uuhKEw16tmmfZsGLDRcrXHMCj0RwSiTu7Qzm6/tMYKu88wnn2f5qYcZvtI1jPb
DlGFJIZLLXIULpLH8znkRm/LYZ11TvmvmJ80G892msv9Vca4Iefv6wv5MvKo1oxwBbHL7CCbgzY2
D4Cb7y151NAiZ1TZFeKcf95vqPegDzSWoHMoRvAB2/i4WH6+XzTDfxVqCht1HpG2cXh29Ob+TmUI
bXfyoFjMU+3750Ma70nQiftXAti/xMMnA8aPgaV3Nvw8f2gUDQLrGEQXuWel+FOBJsKYbe5wrBQl
90oHgRCZLTZl/znaS9RhX8N2/DyBHCE3vIKfj79f4TNsJ2UMGf+fV/jsSCvx+1UKSCjoxzMfUjs0
ktUwWwNlJrXNpGOjW4oBpT5I9kznEbPGfhMXo9Gl3F5XD56HVcKghu3NAF2wop5jPyuhGyw7Ix++
WE0fYnhpjN/joj3Xbuf/8iZqNXk4MCfE4QypdFTJU1cHPqWGPxxT+2idQPkSZp6LXpbIX/BMR4Ub
tdEb1CWWpoahPvB2ta0dds7RwSBrj89bvR8UfrlG4UgbFmZemv+Di2s8AdUqxaKRW40pf2t02V72
DIY3M45yaskLvcvG0z3qGN5i4EGA6TE8nnjV8l/Ol7hHku9XtHQjNKYnyyqfy9naLU8aExNekyxc
U+6jWovImXrBRfXAg4AvVpBj7NJlomfteWps9TFWmxcZd4PEWMVT3eJ0N2lwKo1VXjrKO3hWbePp
vk0hmcOHHpcrgQRtb4Z7Lg1tLcOsEI99NajP8c2aQhcamJ22SKF68Cw3TBNJQlLxTY/9YKbHpilb
OMrz7qSjWuFa2qHXgoL8YriK3K5cT2OevXg25TNMCb2l69jpS4lP9cHGhG0hm52AchUX6i/ZmpTW
RSHdO8sj0XyxHlFJX6IUzLN43rj5DmRJ+ywbfVJuUW5vb/LYLJ5ezCBSH2SLT4Iurx/GJzk07QEB
ClL1e9IHynPG+nPPpVCqC7NsInL1bIxBizA3y431FEW/Y1MGnwuF6wagsEXaTw6MB/2f7nmgLSaM
0ccCvPGfeGnNiYZOTbiRTq8JbivAqqv0rVNGHfl/nvyyaZTkPI3YDA4BIK035gCvqoXTL3T16VVY
KzlIy730YpQdv2PO4OoxfCZbYyYwH5K6FuV8xQclMPeOGjfH3pncs+ydqH+DQwpeRtBVN8toH+o2
zd5M/MePUxvVpOM5qOimYmODsdjIg6xSVUD5RiwecFg5ot7vb4KZMSk3sfTl8SJ8eNLZskcGDbCE
ZEeRgpmCun6KSWthQK7fRGLUaA9HybrgG97Izn50fQwMh3tLhmrRB8s8HbmE5sM9StpHDUPihTGU
FCCRBX1RRBCzTOBMJIK9fQy5AATzL81qvqPsAOwnmmniplNeE7PC2cyfZs7cgEqfwiPbE3bz1Oqm
t0Dau/zWONCntLmMrgnMooAu/bAxD18kWaG+lKFNqcXUdRLZJr6AKETtPWWa8SRltEZZtXhpUpZm
/Cj7H+TXVvczVXmCV3lnfktMmAo2xPAn0ZL1wls8OxtqQeUOf+BdpDr+JXSMYuVqSfYW2crPzMFp
NR1u9/NgenXDFlJ9F1bfAr7qlJuH6sPKnyZcmob0ZcLW6hmD0/K5a3CCSpz8UYbi2QkP1gbI6rmz
Elm1KUinr2Uv98bk1GFLzuOJ3hJ14ef2+Hku6nFzVitpT7Lf8TDsFA4/MuU990T3PHbZqkLO+E1Y
mBRqfmQsZNMosc+zQ1EhZN02b6zEsHJKBugT82Aj8zcUPronzc/qR6hV9/BgZ+ExL2Z09DwqLbjm
oI8M21EV1rFX2nRhWkp/nvUpVmqD66ZpT8NZxuQGKMJwTufNFLf2CksnhsxH9AjZjmBX6ZFtXUWw
9LNbxmQvcnCgp3L7qDZpvBT95D80duCc28IZlqMxud9IwR2CwZ9eywkDh8Jvqi2czOhLgLlwGaXu
NwVC8yrXJ/MUdVp8zSnfQOvVnW95PL5pmE8EVDYWoZ/34Br76Pq5cVr/3DDROUJmrNxF4nrJflLs
EDt5xqWR83twEKFBbKr5ObGhNi1sUnWLymobrn/ZZnWxqTK+nsjKx2uDoNlh6oHySHYAXpE/6gll
JckcaGkB6QlRc8L/fPSiHyqOsA+SHTD3tfPI/8Vx8iymNexdrY4u6gRVQGkoxPtW4j2GVu89ug3w
Ede+yciokvRBJqddyT4Zs912M3jtdJGt1EqSXdOjXBZiApcvbb+5Ilo7nOP5ZIWvu5sJF6lIt+zH
EI8VRO8zFiZGaz/qxeTeUgeYC30y0tiWsvbhs+MN3qDaGCfx2oAActZAZbt1HS/jOKlfsZr/vSdj
0KzE0ziUSzAU0Vev/2XYRf3FKe1870BwW8uwH0RHzxEmxV7uVljHIGWA/+jXeFJ/QNnvbmEiiofR
GJ2FHN/kBlIRhdM/eIaa3Xzd/JBxyyt95gGVjWwN15nnVicZ597aop2ZiX1sZcGXGNNuGVd6Jd2m
SLBtZZN3Z/15d33vDutifhcozBwr4fx+dx1TqWWv+5sGKZW46ouPytEuZGSLLxMe7Cs7GdSz33rV
sSoQe+z7KHmZOiAK5GmKD9jgy6QdzIsw9GwlTMNH6jLABGTe+9xkQhm3dpecPFv8Oy7Hmqr5Gphu
+NJ15lFLbf2LP1TokOVJeK40AT1e9Yu1nvnO26CnFz9ytZ+xUTyCisvejICP1deFcoyNqT+jTgFz
1Aybd7Dy+4Bp9E/NL79izWW+qLWSb9yS5LuBY+dDH0zRLJrpf02UYC2HIoeEo5NXNs8F7O9NZ4rg
oEJlv6AeNSx1beQiHs0OKe7RB9U2YfZtxN6OBUYixYLeprxuF7jwpl+tMvpeZo3/nUzCQ4FAx0el
YzzObT9ceB3e5kERL4SN/A2MkQXUj41ZZPWHF6pXzNTEd6OLPqYutHaK7fUbFeeRJx/wXlE+IRdR
PHV1xQJ09DGbn2PdZNYXiGO7vOiL+wjkCgP8zU3SGDjMjUX0GOaxd0HgHRTzvAcTv1mJtIjWrYuc
yDpEYYz/gHesdYrSPF5ZN1pV8njvbX14SbHbRuvEQbyIcrfgPP8cco/xrd4PkecPtUJbx0PUblK3
UxaxkioX3+31YzoClEuCov7Wxa/gj53vaS38JdLb2pl/mH02kR1e1nOHGH9k8JC/xXYfr4OadYA9
AlEp1R55tSR2vk8mJreFCL+UfdJtIjdW90ppqY9uHGIZNY8YOvvZgIP5EuVmsEMf1AW8Z9cvItOe
5AAkibIFon5Azpqm3upKpPMVUC8Cigm8rvnigMneKWlWbmqMYByRhK/o3+t7jKz7tTuo1ld7FKvI
ycc3vx7MnavjGyLjtfq9HaL0XWDnthXAj7aaF9lf0yyzvhouGYUhVZ1tJfr0fUy/y74EjvOGZbWx
w7JlehuNZiXjmsVCNW4ynZzXEL6SUN7JlyC/46wiJdoadqoscaHG6oy1xFHulXPzMyY7zLD+v4b0
WBjDpxDm6q9jB5D2B1TdcbRE4k9u6hicchWVxr9iedYXF95EvKWOgBfRn8Hp3IFav4vqtPXzr7je
QrkNg/b8V9wPivwsQPx3iT0uG1jLy77v33KrqW/VTE500fA5/gnBem9umNPcQ1TZapJIsGIVlrWh
OWqrEke9W1BYxro1BwRPOs/blIZZnj1WejtYscNRbfl/Uhb394HtlcesCLtdg8rn2fJR1GmTkgqG
gotfghbyNYwbNAH8OnjKNHyjMQkOEQJRH4ABFJfaNtSNrXX+Is8tTOZlsOGmv0MjgZWpbecXGZN7
fupZB5hBD7JleHGAlFEWVueGglSU9vnlHovrDAvBTE1X4TiqT5DBg0M71QBYfXPEoVcPlwCg+5vs
tdK2WjkR9qCyaSRufyrH4ntRZ+pTY9biAbHFUxr4qPbqcURF10p2smmaWr/Iy9i/90b9tDW9xH+k
eho8t7pYyVHuxPylNpnHq7AVAX6hNTNaE3XC3o9PYW22r5FZL5PRQI7ZIVM4mZ1Yy6Zok59w48er
m3XJLWftabUpIFHPNNalXbXoXnJQhltVQcVkh7Nwt3Vsq3msXbLAZhqdhYoXYtJa0bnj4S/75Cbo
23ot9LBe27Y2pQChxdW0bHUbgCDZ55GfXeRGM6tkpVY2hnZGkd9jUTtlsJWCEBdQGzjjPFjG5B4M
znqnCgqcnzFfCf0Vai/aAuRhOa27FPNyc9bgyTyRHWJITduU9pXjkLPrhOAG5b14uuH/itIDDwz3
A4fqX7oY1NesViZgSU14aYvG3aGPHqG1aJsPvQZ/tzTK6lWLS0yzIVB/gOW1DMP7ZdTxc/yc16rJ
E2q075s2c1Co67JblRRYmv5nvJs7/4qR28B/RCxSK/xVWUGjP3jgmaFkqNPaBFhwLiZDAxsZf2BJ
NKLqMo5Hufe5cSxMpbVEwKLG3s2bNyHzEFiP825s1M+dToX40+hNxnUFnr6M3Qf/GSd7PwcPtVat
U9X0dwpstC1mqyNoIzt60zVFQTtQtfZxE0RvYZJ9i2yvufDgjt7MuQqeNq+B7wykhrMnechUNfqB
kmG/lINSVrAgv2B7kIXlmTLy2JiwfF9Yg2O82LGprbJkbC6ppqc7Ta0y8AuGfariNN2E9aA9OpDE
lj10kvd+ch5Jss9AfqZfFK0WPkz2yGcaEppGvYTu2D6aDU+QrNLUk4ZW7SF3lWA3Vep0KcN8XI0Y
mb72Pavk8gv3nOxkWiUlgLjpFyS41GQFvDU9BTNNyhNQIReyLTdA8mIQDmLCozH5p0eeQw6XY+7H
yLauoNjad+9jY2a3cJa+1oa+OA15hRQboXgOgUCwznHfbmVIbnpTFxdyBQt5zGdc7umzJvY9xoj7
0D/nRxpsez+hmpGny5Lm4oZ5cZLj1SlSNr41NQCxDG9rkdg6TlVcHdqi90jBi/DsNoaxAd+WXHGy
clcsXManYrRaCsZGNT9zS6yKjGDlCnhnZmJqRxRbEDHIZrUQrW6TjQzGWu5W9103QKHZJ5s2HtVR
B4KmsZ4uAtE8dX0KEtz0SVZnKt7mokcYcSjN/ZjV1T6fM5MxioybyavTa6nIVLYePJtqkS1ttam+
4CMcohNKarFDmBQ2Z85Uedz68yJqAbBw3fUVUmN+4Wwdd1xYM+Cjq5TowAIcv7e56YTCX8CXUPCk
z7rXP8OEA7rQHWDMFKHxe5jf2D6mZQzzOJuMy7PZ8zBwLf8exizEBicwpaekbeutkroU95NRf4ps
u76F3MHtNrSqpa9DCuhQJDjUXqo/OXau74rAgsk/D3axennKofbMQ80yK5YaWLedHKqpbXoQCnBt
2TSdFsNLr9J3vUNJCNkg9SkLUda0PCt5LQNWPWLS7S9tzGSYf7/2LZmspzhstZ9K3jHnShHaJlex
cElzxYug3rLMwHQVPM26SbLqpiiNuWwEVPM67tBoEhmpQ4oA3yCRn4tQkLeI3V1QF+4v6nMv/hBX
72VmlUtHqcxHA5TcpkVH9WzHibEXY2bsME3rHuQZkfrJEeXyUc3uhvBbXTA75dk1547vZ6wy0Dvz
Gc3OK5fjLFJoAovayzXOf1sF/RWjIlYdwozU9mTtQkiKcWEOOX4zY7bO0B9CpVsxyuwWtWXxUonq
pegN/WH0u/yFd1kAbrTIyMydk1Igdeca9UH2OqKJ0e+0up3spepRoe7k2/hzcixpWGvTkOseGvEA
hqYC/26k726knqzZg8R2WJ4EvvclN+1ZbjQSD17cAMzsNJ/leQshLKm6RWM47ce08QOl/KjTdFiY
BpJYatm/Q+3wTr5S/960ohnXaZEai786/mradcNqC3KkjE9RgXaIh4VgNpneKWxJQyO+zqI1tljh
V9HwkxkZgsxD/wvlw1cMxcMvXoZOMLyi/hKng7Vr4OXAdXHLS0ZBeIXMtr21zdFb8njja583AoLB
0dZcdOQGA3txGSxwRcVYekyoTFs+z68pWkRmYJ76pvGf/aCfLxS9xZiRZtZ59boWFpYX82BcAuzt
ZJjIbczNUHjoOGOGfD+VU3riIVTEizx0YlX8iODR0pmH2q3ol0x9ok3KegJeZDAlqzJl4VkYymC8
iYzbT7Ni3TCECyDJA84PEaID1qpMxv5DLbWnnCrjN7+zm4Xu2N4rfl7jEs/d7EkVarRGeProZQ46
geGIZms8FfsBJA7KJ5pSLNu6OzDVcMGz06s5ZrpVLDddFYmfP2XzZqSyQKXhJiOqH5w8Z9qrdJ3D
0PbOulZYE77d0KdV289WQIR6dSX765GMcNGhV9wI/xyTl19W5uAu8lB9ThzYVzaSDNuR8tPG9vN6
KZWFpHBQPBNg26KcreOBtapTgyNiqr86Jh/PTfSLbKmk0EFeP+Op2lw1NIcPdZHXqyB3rPexK346
mZXdSq9RHpCHpuht9VxH+DzM2cgb1eTmexaKnxbf2TsPF4H3JbCA2BDREsXmK27z/UMBiWkduS5I
Ys/BMlPrm30dQLf20Zsc8c7BbkedTlwtX7WJGyQ+IPi/tV2wsT0Qlui9RT89/jFGrWi7RIuVHQnA
72ONsHlmIkBeoYf+m8uCQmSul86bOZr+FquTfGtXpbiFdnlO/VHHlMtg6V9nP9QWZReSzuHViatb
r4Txfhgi+4iIN4qQ88ZKL0H5rajCNlgEPXzRIup+9fpGNdTtEFXel7Dw+3VrqPXRZQFxCXiLy1gw
yTJQcNjgum1e6kkEy55cJGyhKkYp2guTRSsSB9qnejE0MX3TZotVxFPyhe+UJb+ocVOo7luI1u53
141QVukhnPFAibd2jTKKr1r9m2cD16rNsPsRWOO2DioKd8J47nLTg6Wn3AI737UmYgujg+jImOjL
tsVkus9Cd5ugSX4shmbY2a5y8KciX2ujd5zSpluoJD1IxIhh00WGvSl88SV08haHdzdaNPkYfUeX
6epalfNRcvEg5YwHLDLoG09p2wPSrwcPfvMDA2YzcxgKD/kILj0BBjIEYXyTGwTKtKOSoEo/hxJF
QVYsc601tR3t3Dujdlb78svgltfKzsnGF/Uz9PH0grCz+lIo2isqhc6DHpfNebTqax8D5SmzOD5G
3kesivykIjrhxcO4DxwUUID3F+ZJefAFTMXQzt57UBlbsOlIM81NZbQvc2br0da7/kHYLcR1BVCb
qcTRqlZFeNQ9cdZa4aJZPyMOZ2Bi6LHHFOFnUoZgpEbkC2RcbiBjgaeXQ2TbC5uvTPpzVLTHlwFv
oUuVxi+tVjQPJFq5kqaeCl/fdK+qm8cLSBbZto66ny6VkBs2wcZ5GByojWYYLZltFCf2brIT0fj+
1g0OcOUp+U5anxG9Zo17L0rKxb0d6c6wGBs9BVSXd+tycKvXyojFGlPIciubtmHz+PE09GWDCf6b
V47LvoUGSpbNyI/3XYdV69E3YfotZ1DFMQnMR0rByjLsMSEMvUPejNdqjK2Lm4Fq7du16Rk/WddV
CzVuv/em1V2nNqPsVCDzWUfvU811GCv6chRx86s3n3rXQeUnCb1TRZlpgQpVtxoSyDMixoo8UoS/
wyiOhBOX8zVDyfOaz3uUoa+ZnlaQOAnJzq6AKNX33CtlU9XN7EHR6u8JqJ4C36/nOlE7nkHIQsmm
EwXTeXRJlvGcewYD2j9molhCg7Cfy0LNFhEwAQrnw7+91aa5mSYGT93Q/vbfrNXkCNnh8XjYGyOv
/sfBzUEpe4zSX5VfuoehQvvRFfjbwLrJdpEJwwp+JszkGm0yltzjxiiN6jK5tQPZUhXkcIKr11bF
rmCqfsxd6nIhl/+OZwjFuQIpBQQPpwuizMXajyL1UUyJs0zNXn0u01tdMwGd7XpvXRfHu87EET4O
vPYyRnPxxUvrd93Pz2rFlZ6kA27rwJnIchlL28Fy3RCWuRP+pO7ASuNkXujpWrOcaq/ZnA1w9/zI
6Csq08xLYS2vdbW2P9wye9JGbIKaQlWxrVHWvRWXv1jlPYTcC9+DjnfYh0mBRFMkdvXYPrhcSttE
d/vtYLnjFX3LYIUGtP6mUqDU7Sz+ldtnKllAx7mYr/bQOu9OiM5p1WnNIwUmsanStgDrUoONJo3F
nKu5Fo0plnnjJN+rYliGRZ1+qGGNCUIepS820MBNh/TJcZoMVFossLyh12vU9Mez3prus+t5Grfs
DVmu6lsUWtA7XbU6+GbvgCfsP7Qg4UbpOkDxrcYGCC/iI1LE8ZrMzfiQeXa56Czre6yVwTNUxHGn
IZy6RfTUe2GNjlRkHvxAxgIAYZ6Nj2Nm9tB+anVT5514Qxf1IEdEdjvBWiM/p/dNsRVDs1OdIN2j
CWHvNeoPJ/6XCaW/1r4gPeGtIoT812Ig6T7q0XjKSfsuhsjzny3TJB1UD4cZe9IbKARXA2jBoU3P
EUA9GDV1u64tbKoDvsuVjf/lnoeL8iriKVy4nUv5e+5thIvjjGU+q+qsReoXTIpaHqQ1kArD7Pq9
EGSvJ1fL373U+ehBml4rLzavhRH+xKw9hwDtLUpw1Et4fCgseKq9x0Rq3A5dkj8G+py5LkTzw0Y8
K4uE9sEq56NSI+elQvpprWnJuzvW5Yq6p3fN5g2YZZRUqR3tfFvRFTQ/Gm011WCWQr/2rnKg59lA
82OK2J+xUhlssr/cWOazyGEpeaWrez/3/WSpjbmOuAxdT7JZCcK1W5T5WQkaDAimFOGnzkhPoC6+
OgAmz5FhrYuweUKCOlrqk36aGu9oZuRxHc/VziWm7stpDLWV1bbDzksbfY8PyXgp5020y0dSLqAM
ol0ZeNHKtIX+Zo/o6dfD8Asy3BT2rNiRtXqpybcvmtYr1j0CSdwu02A6UEFYhqZiYRRVGjt1BMSW
VrZGriZwdn6i5Et+8lyvWvol9HRkYFxMYAy1HE8TZNVlZlCOjm1jWPVWQoZeHR0odUJ0i6QVT4gF
ZTsZ+9zACvtnSOPq/bp3emPBbORsUip4c5ueNIxjRq+zGuWqyyzjmnihtwkhZ/uZtaUiNZ0gGOW7
wMLxptcrFH+i9tzXRvaEogLzalz2wF6Zw17GtAzoC+qywEEV98pSwPnQdNJQ02xH5j4GBrNk3Ca+
qYoyHkKzmA7gsfl2fCoYEaR+PByVnolg8kVpKDv0kHDXHQLMu6wa3JuKvafq6B2LHpzm4b2SK41Y
44SRWKZBFp3ADOf7aCJh4QLzWFXOpK+M0PMRd+kfA7LhnmVTwp9ixT63IBR9+Go3pQiKG3Ppme2M
bcRkM2sKQO++2BgBYEceMslL2/oFly+S6In5zO/HBqOzROE9v7pi9hUWLw5k5CuZz+y+qahLryoU
wtbjPEp2xFXjP7TlD9nA6FRdUzBNVo5TT1cUpryFobUDVRZjut5jqmVv9dQ1wb8yRHawWjAvFhDJ
OVL2cbJULQzcW0XUp8FzqpMQ6e+9FKkFFLqRYUT0GpCyHHPf5U7E7ypVu03Kk/BcW7j7KqpVbjPN
82FVsuFn4O1F65C/z6ezVds8ALL41lZKwuXPbZEZrIMjLArdGJtAIakt5yZjrVuQaGyQLY1dnWVS
41OkI6sL6m87qXm+KqrxQSAHdFVRNlgafhjcQt71ltRcSrWwRzU/mK4uYKITF13Tayt0BU0e0755
9Eo927ax+d6FXXIOu58kweuHVIzlxnN91GIiHIgaH9FNuYemMjI5cvdz0zoPQzWMpE6xHxls1cZo
wkGvWknffVRRvlrYWywsU2lfud9ryzb2g6fKrXFqi2v/Yqv8KKIE0Z4oOdoCb15dWDxa5qbc9Ih6
wIL0/g9r59UcN7JE6V+ECHjz2t6RTSszLwhprgbee/z6/apaIjjc0TWxq4eKqsysQotsAqjKk+cU
Y7GSLn3k3DofNsqQ6g9G8xRJcibVTpHn4Qd8425SOY47UhVG+mKmqIRdry6O+hBwkwRLsqlCjdeC
0O52WqAaNwKnuu0QIx11+IUEhZOMG9C1gi/aviQFPAJlHKSbztHMUxtRr+8B5nrRQrt5Yju9Uses
eIH5cQtMUnkUL+p+12ifjdSrLnUW+behVWbZOp6GeAeBCxoreT8qW8RLlX0KTPepMYs/KZ0AI5YP
w4m/tWg1kKl6tIoEvJyXznvL8wFc1cqnEG2rp2HK1mZXNy/BNNUvReY+lJAJ35eBUr94xmCt+2nq
uMMydF3N35OiiDd+699bRTnc9eXk3+eIrcPPGX8Osrg+RmpYUrgRJJ/thLNJziGjg/Qm1FGDkSdV
Jr2+gnBVnijPqmuqTzw/DtI8On1+ScMCZBMbTQCScwh5AxlMy2jSDfUQ9quVJhB463CHU1Flv2YN
Z98AzdSNK4bWpGr7suDxriSO9ZpRpQQkVEu3cq7u9cEehu9ue5vbgRzmaW/A8Eswb3jNrpj9AJ40
lkr6MYK0nfovOdQRqdzCzK/uZHA+gEk3oR29edUgyTm6Ccv9be44+hsIf9S9DDYoptjUoevfvKnd
dBuHMvuDDFajAdBTL9Kw8rpzqKzNtk324EYPluP11z6YnF0WzeXFTc4FJ3QvqH31mjq8iEqal6we
P5Gf8+4KmAUOMDzArm+Mw7Vr0yMl7d7ZMRTYWKSt1b5VM5VZN1NvDMm9CVLBV0s9gro0N89kR07u
gNq0jM/rKN2wf46QL0fdxMkHXvEi8sRqnCJQR+4i08Y/89Lqv5VlqKNqa1hX6tLjQwRvVEs67KGz
ktdORSrM9nL9xJl6v469Mfhcc3S8M+A52Emv1iD70VYp6iLCW5hA+pqifwgi1/jUfWuqLDjoYQFp
+cCxXZzZ9aZRqnoPmpnnlhvM08lDpsLaxpbzq5uKrqlllb5+F/Cua2ZauUtEtVdgPfnTEHyy+e9R
tDxtFGiAPhl82x79FCEiMVKswbzGwfQkR/GcF/cV6Dw5AmNlXQwUelaRoFefa0ie3HGE71ysikCn
sRPsWpvYVozr5Ks/G1M5OgoFgYuZF/7ylPqAKUXQYk9NOBfDKbLXHxxFEKurys+m/RIsQziPYK9j
wzX/djm/Z8No1Zr2ijDBjvru6as72/5mbr3hMmm5eqfqHHd1OsDBmD1yOEE2EQlFIdlUQlZI9lLD
EjwYCMPODopC0qa99dJCJJl75Gk/OGSw9MLai+iHWFlOQ/M3gEcBIovtDIj6tmrD2TKwJ5JS3Qok
8yaZ5vxUNNHPhtrA/MTJd36SvcWxxC2OD3H/RciyPHAzCO/l+ss8OVxiliv9FyEfllrm/vZT/vZq
yydYQj4s3wTKr4//2ystyywhH5ZZQv63n8dvl/n3V5LT5M9D6yf0HcPoSZqWj7EMf3uJ34Ysjg8/
8v99qeW/8WGpf/qkH0L+6WofbP8fP+lvl/r3n9QNwpq3Q6NAtHfi1S4Sf4ay+Tfjd66kCZmVkyO8
zbqNOzMp3o9vE95N+8crSKNc6rbKf4pfrrp8anVAhWa7eN6v9J/W+0/XZzPD1nswY97OlyveVv34
c3hv/X+97u2K7/8n8urtND9Y1dDvlv/t8qk+2Jbhxw/62ynS8e6jL0tITyp+5R9s0vFf2P6LkP99
Kderoc6tjW+TYkXnTukFQyJgs3P61khPMk3VSTcepFlaZK+RE5ZY26/js3TXJJCOXoosmzEET4XR
meugsaitai3lsYhSCNTa8YVdMES2YpSWVBL24FuEX86ZI9M+kX3/S/ql3YcnajfXMGJJm2yaEbYM
2wQE1kK2f4Eu+gqpR3qtXCU9Dq6H4PNAna9rJ7cGhsr0rsxhIBVRRpKgJCe9kaMAZwvUy80m3Xpi
/ugBUHFy1kEtI5cqw5E651JXt7dAH1bJTWNFLjzJFvUlxYzEDjt7cJiIqe7CBC1XF74bi/r5obqa
HBqQt4+p7hHDKXKqa6Wl1VXTOmMfmBXQdTm7N5rp4FcgG97NdkYPYHLefYVckBXlxMYukSWy2sdl
Lbl0OBgNh5rB+bZelFXdJc5TaHl/XVKG5eMw3um8WNzCzJktmqMfPLUeKWJGLygQCvU3sXrokSlR
fydc36nUX83TsLf4vZ0B5QaXsBFa9r7FJGmU0xd3BU7EUzzzlA0dqAq3rCg6zWH6KJxjWTnhbeBp
kQcaRthL4LgQXHF4dZshjcs0xZmTNUmPdvtuzi2ymertkGb5+ePEWZvCYxcrjx/WkkOrsO846baO
WmOhVZ8itDarQ3AfdVlwL3uAvQJ0W+tg7wOZJa+Nd3HIuMGbk7uZylIRusy8LWT0T66bpJybRuZJ
NjNHZyeUkc2T7CGYNh0zJVtJZ/YWJoe+aQY5BSfMKCiORmxWWfWeCrwMtbEQ4rGu0u97RdHupbVH
TG4LptZYS8fNK8Jlb5hVjrz14CJjlwgyTvZOKaH0AK/xM3bxJlr4jMiQzoHt35zGXJgHU3e/LXYb
PKEOn1ZekOXx1b30LBfz0DAEVTdAYSI+9dvnug1zSvUoNXS38kNYTqDzE6kzGLZc/yQbqyhQrL+1
i3VIbKwFNSGcForYDGQLwtcTyndzOijvFjCrkgODdEiV24K3Se8WrEe4XhUYGjY6zOhnUzRxXHZn
OZS9pflgo04P2lg2YuvF8T8tsEy7XUMfvV0BtV3OxqceLxlbRBSQ9ewhVMP8IbZydlcxghLSwXlb
ggY1IrVCqxJeWvdEKcCcr+QY7OlPo2OFLwgtqDtpBz3mnZYZS2wthS3lMnLuEvNhWAYj1Rhee5zV
5KvS5WQySgsmNzNOniMAakfX4dBA5Rv2ueqNg4yggMtjz+2FD46AsecF1XWlndZAqhwo/AWcpBdw
km4C1FPOpU3qUXSlsRUe2Vti5JRm3Dkj8k1LqDT/0zCSEJVlpVSd7/2+nR5nz3ow22x4qdhwn0pT
r7dTnebfAtMipQTAiqOzCZI3kYJSE/9LZQFcTSro1+K29VdKOx0l2FiikGXTNq6/tiwv2y42CVvO
qarbZuC31tJxgyf7nh/vDZev/jvQc9D2yRHmxe+3wI4q7iaCMReBK//kVZ53Yudq5ivZlQ1c7BYQ
ggZN+5u1pgp6rHRrZyyRkJ36yHCKGPJGyMSKRk53qzYCYMmxQGk3I4yhOYTq6hy0yOZEzX1dwvss
e7Ipp4xq29wE1eE3Px3JWy8NADnA5GzuZbBqGMhBJyGcqK3TXMc8/RT7ngP5cArkVEkndEN+2WJS
WVfpCEXvd/ZszD+lb2sk/QvHluWl9crkDu7/5K6rnU3jcfQJqddPk3TO1TCDJ2m08ggJ7UWd3WlY
yZhmAEFN3hNl+NxLqA8Ua2V920R72U0764cb6cX+nU1eKv6rhBf8IvsKR6bjaGQQ3ZneKRPNaGsw
Ui5j2UMnGF0Suzl8tCu9d/on22iF/klB9AlNdxFzW1Va5VjOkU0/UXqylp6qmtQDWeXesrUH0wzL
Ty3nzaEKkN1OQ/OVU4/W7spPQZCrKKgP4PrV4pOGhPzVGuxnOSMu3fSuLnlpLE1Oa+2OG41JyfU5
zEP/LHvZUP4xBa69k6Nhqvxz0ABJ5uH+KyR+6y22AZgpajg+6hPCuzhuk+U6csUPl2up1tnkbSY4
8f82bwn+OTdSUaFwop0aRsW+ms3gUVFrWOgrL/3C6d1XazS1vxDX9iyT1K8bxM+pk7RfvT4hpRP3
4VMYu9wzrVg5262dnj+s00H6dQ6HGr4bvsQXTW2c46CUnD9BO7BqEc+5RMhLTHcdrIC7PgZ6CRbB
rj/HieJtU9i6Vg4H5SRMs2QL71h36URDsu59s9hkiKZq26R2leNilxOWoQyTtrw07MOceGi1/W1J
q5zfX2GZb8SkI9ose/Ati0KoFHEHB1byvRymapnde1l6D8A2KdddjppFEKK2FRotPF8jClyaEY0r
SLUGEud/awr0etF7teD2XklXPGjwWMtuGWSowFYcq70z+lVhb40hBuXmNd0u0hJNlByEz7LpTAgk
0Lp/lKOgggBniRhE2EBE5My/InhrAv+oIe+tVXmzIe0Y3NWSJKlqU17b/WLcSiPUmeHdJAmRUhEk
jb+PWeYsMY2gXZKOODaCgwpWDwah0niFKyTxtfK1b1Ci+zX45amUStnlVEdRDCPue0ZQbGOoHNby
NrjcFYsJZtxQOBbb7T4qHObkc5AubquyWZZaHMu0ZakluECwifPaLOe+3s7P1PqPK5eM+2lO0IvR
Mycg10pJUer4XbVu4CoJO/1pFE6IMdx1p4HMlrGjYlvnqBF6t4XRV6RVorNb69FVeqOS30ieQWMu
hw6Z+XszGM8IB6nP9bTtqY9pQNIBWRBy525hbPzODo85QheXzIGFiz1RmWxkF2LxqVm5BchOylDr
XTvlY7OqDPVn6M2/TJW9IRIcDBN7FTnklJ1qphEQXqIUTy7Vxvd+a2gvE0nPtZE45hHUlPYS1o4L
233gozhdQhWmmsPaFtlXC8nXo2VUf1az6rJdFTYwjQEgsK4+ziIPKxsz0Mxj1LZ/ylEncrYyNqJ0
5x9jxZrLdNmT62qFUh9h6UrPYzJU1K/zPqXxc7iaNYAZaes1qjVbz/f2c1Uo9yV1utup7VGbG4Ny
PTaZdpplkzYAnAohJ7iShncu4S/g+jgFWf+zJ0PeRRtJ9CUv1PoAeqc+6SrEkm9qg1JyUA6LqDiT
FgnP0tRKVcImI3Vmq7mg4P+lTyiDa5vKOWXUgR4jWfhuxqiVZ8t2gvNtAelZVplz6K43bx9j6hsS
5XOQrq2o/EEqtXwmA1U9K0r6B7n+/mKKkaZa4wHIJFJWIqKs9Oq5iLoN1Ofzg4zXqhkh4pESKelU
LLt51FuO7sV0Ocn3Uw3AEVrftwu4aXaX5Ra1/UZZrgeOSlZ24hVnGQyKYD7qE5VC8vooRKjHySUt
CXG10xufu6Y27hwFeKwcOgGkynNLVY4cVp7TrFQzce7yQFE//5zT95pxp2TwjPuVZ3xe5vASGz/o
Omp/IZyWkZN+z8DgXAvRkMLUrqGeWdtRqJcuNunIzAKdhASVHzmUjQwJzeh5BJ14WkyyR83oaHM4
s6xD7tA9+TmUv2+Xu0Xq1Jr7owfWVXwE2YyOCYN6Hu4HX2nPFnvPErYBvT3rY32wh2A6uFrbQk+L
KdVtg6oVOZZdab3NkdPthiQiUNyq2YYz+OeuLf5hQqFS85lEykHr2ELIJu0DH9SVGDeqot+MlLv8
dC+BH2yzmNHZnfdzsnSbRqrvNXD5H5e2Us/N0Pb827IlpS8HY4K/EV6QdJOgOPNF67yBJ62JSKcd
FF809xVSZOcTRGf1XRMjGeiMaf4l96dy6waUl7PFhui5VldOoWobTyDzkYLOz5ZAbsqetM0A0YEV
C49sireeHEKThtuzUmh5BvHgLYajyjvzBV7q7kELs/5B1yx/Mwwo3iw2W62Cu6b099I0UHQJy6yg
dDUmdzxKo2xiiCH2NoAOwXPdPSyN/Ry3fvEAOtNhq2hRxFk0tQfgngtWsa3eZRZoNkpMNzH0moeS
bPWnruEn1MQWksNCiZn6X6qr/a49m2I4tCBYqRD2L9Jru+G3YfKmezkVBOw1q/XqQfpcs9x3pp0+
SV+ktCsQOOmL5mne64D8MAwvnq28RDDlPQDYbM6FDyJVjDKoDW69zksRIdD65igdoxXUD17tdgeY
tHgfEcGLowuVo6qZHYIXhMlYcGzBrgsApiyxcnVE5KokDG+zb76wBo6hGNpWCQJ/5w0hPARpUFxl
o1pIQ80tArpyiKDxT0dTNlDTqGqwW4Jz4UVyYtiESQn13NsqyagV1yDUve3QlQgEvTnkDGvg1C5W
HMiYTGVnw7R95Dr2MddQjRG8lKqQ2kOWC61gSWu5jBc3woUQXsrx1LbVoTEpXg6TeV+Q/4flKegf
fEPn+yZ6RnIXowF4Jaf80xL7xSBOffgFyQDh6Mu2poIBMCmnxVtfSanTjz14AiGgPQ5e6zxMoqEq
FxXgmtOxVIuchzCznAdL8519OybOarGZmqJdqHA6S5OcKmOhsVm1uR6CUWQ16dSCILpdZrEtl/F6
Ko57uGnOXuj0RwqzKU5Py/mzzSv3JjM7ziPF0IWNirJ983HsleY5MZ19oOozWJM+OKcgTNeRHJpO
sk27oDlIb1SN32JfpOpB57xWfHtlFNwqEN+zIUS0gqWrRst30HJEezmc4woUpRZ6d3Ko1SA+lfxz
boTdPU+q9DYJfRaYh2Fq2Mqo0rCUVV2D55fD3IGwU0dw26z42tplgdICdEDHpnTyPTdd45lkA3dy
iAT+FdnQb0OI/x2OwHHtIPV9/RBrwhOAFguxeYrKO6+PG4p3vU2rzsa5F43sySZCiursVKFfwYGO
RwFuteqNpIVwk2FSN0+G18afh6T14pcy79rPpdr90Lpo5zpV9VgOqv5CWTrwyLrhTTEKjZcRtMcm
sAZ/L72RyX4f1RIDAAbBE8rf58QHJpWI4JozxAdKwE/SKefH1Z+py25IWsIy/hrUCgzXIlopIfaf
IZZXLUvdpPypPcmG4ivVCp8Gqy+fKOacOUtSIbuc/SRduynb1dw0IUZ9i2/7Ym+ElnWvO/oPP0OQ
bBy09DoU3Cl5nYQdHzTitRONdIx5bh+DMXtt7eqXSUzIc7e8q+14fYvv7OAUh/NdJylKBfm87C1N
+w+2KbP+U9wyLY75/hdKO27MNEjASvsw7kwmFcOi5lRvQh3GIBrZ60vyJCs5/uAGCxodwsi/SPtt
BTnlQ9xiexdTwtWx4+/hh6ZWOi8ZXPjdlZYpsvfx0+QmZ0Mjr3Wr3wbKFZe1ZZwRKta24q4CUzca
AevBhVWab21S7izBNS3HUJtEgIcBNC62YTTQMHo3FhM7aZRzlqZ2nfhUloPyCHDQeu6b/E+lsIaL
HHHkqu/Ym1mbnu/NM8IhhygpxkveuRoqOVRqTHaso2+a61dpk02fW5BcunqxlcNSmcHuVv185MyW
739Xh59AQ0dUqGkdWoFFvjO9qbtLksajTiUKTopgfmVRDq4BCIVzHYBBD8Kr7Fk6T5tC62BH/rsD
lTFOj33rs7TbcxZDQyFCtPSvZiCRJNfICjeEHGLUuc0pNgqy1IbeFpax9UTCwP8zRZjknLVpcXbG
+DEyrWwfv5mkvbLrsFx97I5UtGPlB32bLf3vgt5Wk7bfL1n63q/V2zLYA3Jyt9rg5XdNGvUQLVBp
UFJjsorsPvyRA/OkiOgvfjNfDLixPs9a0W58zU2vRQGTIOR++mGyK+1q8462sfuuXFO675F8aOdL
aALP3tUhpURO44ybd0bZlY0RAFDvW8MHrgVmG2y3Pl8W9wTFfbfqfH5M6CZ/WxwR9LCIqqF5qWbF
E09bbsfQkcoRlRLmuSnmr3Ikm6E0xZdmqLd6MxVP0qZGEMHUs8sfNyYf0WxStdFW+kxhgv5E38+K
0a0XW5a17mrqAasvC43Jd19Du/y2KuVgJ8rk4pVcQ9pyD25ZPx3jnbTxchStKz1qD/CMXItyQuID
maWn3rPHO3gz72Ixoky+eppg4d9BmjZv5FA2nOH/ACgfczpJWNpY3tUn4y0nSVNLtfUeZoN+XUMM
TZ3wOIEk85FmHEv9moKON8s5um/FSNr10DbPvDuc5MhVZxOUoj5VewfJrZU03ppG1a++jlSY0cE0
J23hoBr35hSvmqyOt7anVPdRaZGdhZr3kDqacc//2wXw7GivvU0CRe3N8F9Tqa0zyFAo5u7NU25G
xbewonDVhZUKsiNF2SZz5VxMGEpOXqOae4dDkYeeesgNFCzqZ6uIvpPhqv9y4j2KGsGO+0y9d6ie
e+g83V4XVYDN7jpvVfBufula7yS9tpLAeJ9OfMXRGrUPKljIY4rEzcbQa/tC2fwPKBVCCig0JL2F
aWkWmw1H+6FQO+rNiZB2ZZzKHi7rX9Oo3fx/We6fript4hOy79K3AUj5WqQvW9F0IvMqG4qNNjGA
38tikhGBPmm7Tlf5hYpYaZPz5ZBC0Cfw7tZRjpZ1qZLJ4QLZF5RLnTpg5UJmOXup+pRiUecPqOy9
a0OGbWry6lDoanSfDy3Vv5ZhP3IahPKU50OuhA7pClkM64/R6p6HhG+wMjZrayDHyS7/fONXfUe1
KruTl+nbujIplRHMqrph0cieaGTILNhZO3FqHc3ZX7NeTlfuaNBcj2H/nWKVU0VZ5ecAcqM99eX9
oYr8GBkb9bvFd+yQuw70O4VTfBopQNp77jxt5bAZ236LUFO+l0N/HuKNahnxUQ49XZBfIXRxnrhV
fgpgsqLcCOqtSlWVO/SfwTXn0K9Vqqu/jlr+c1iL81Y59BLPh4qs/+mVw+yhNLdToP7o59mD+dVW
UR1KTbC+bZ6Ajh7YwdgaiiX8ZzaZ0qt3ciSbLMwEkYX+Ix6MPNuOzlG3Oejn2MCgHEY1bj3xsk5h
TDWQBKLQTDpMPTdvXv7UTEqURHRaW/q21Ae4Z9/cXmUZ5UaueFuWytrVlPvKtkUqZt2nfXGykgyd
QORiNzP48++qBQmD7v2hzIO1nbUwOnW1mz8bifEdEc9sXwYBOJ0uKO5k4/pjexncqxxMTVV1m8Vp
KIG2tmoklsauGg4QGn7y84piQq/WV57uKPetkPMgGxBc8xS2JUsz3tnLKg/M1eBCPhm1HecGhMlZ
MND2x7lH6ZL0Rfy10+GotC33WzsEPOiSEp74nrqMbmh7OCMK7xs0Qd+0sq+fTWNKTrwqaVsonodv
Ca/HqeF9MzmpI1NbqmBhde3JnN0fch77AB7flJ08jlQ8ko/oTJ67kXWjJFPHZ1OztT+oKEW7E4jI
UW4dZZOxFQqdkseU2E3KJqoo+1TbCoHw3HFhGi5n56707I3chLqxkGvLg7Xmt+q1SWL1WjT+1zoK
tKMcyUY648RfDdTG3S12Q9fNS1cac4VUpdp4n+zZmO9sP5pWvYqo4AzJ3NbTR3cvh5livaLqvEaN
FU0MQVtjanHIT00PL7KXzGHWrGQ3CNykWS0u1W3ZtNQayHCmvAv82UX2b2W2tgeb4zxeYtEEnMLk
m9oYvjiF3e2lA/UtH+mTqPhsmzkVh2UdNvyuB9BDshsK2p1YiFqIB87l1ggmn9v4FtSRctPQ+oIQ
S2CmJSq6gc9NY/sZOmiMwkutcFSMnuusH1qh3dMAl+epHhuHNtP1V7X3f3qhvotP04AyHO8J7opa
uuD77CT7OjbNv2DYPzZxxyEfJA1sH/2j3TjFgzzIT/VqXqlBHp7lMNDCcFupUJO5ifPajDP6SMn8
h+275S5tRw4fPaf+IuxFpU9/UDILLStfYdI76wqE1KlQx+iL6SaQGXvNSzfBAplF/Q9pdrMh3JfG
uLKyg80e7QRzN0zNomf+fTgp4yDkC3HfurfwELgV0uGQ577N+bDOLVpDXiBfLWsGnvPoUAexr3Nn
uChBMSB4j5SVNWjXDi1zEzFfbNKbqONwkU1R5y/KGDj7pIlt/07aoAYBQ6OX9UrOAGQScTwtVq3y
OTlo5H9KxF/R+qYmqUyHXfJWzMUv0JlX0mtF8deiUbvD3Go6VQ1iRhS2ZIJKO6JK7y1QVoFB6WMD
MPvGNjZJoLbseaEpeQmpW5IYe6VO7F0Jnxls17qmboKg/assOcpX0gqdQOpeqKz4JfbO/xXZ9274
6ZAC8DebYMj44HBzh+LXZRkZLVXib8Lxf1//n5ZZbDf5+LcZuQWzCn+7fJpIfJpIyEPL6OWzWqH+
FJi5sdKUptpwxlA8oDCWPziiB76AAib7Ki2ymUNU5OrBdt6Femk7sR863Ka8rTBWU8ZtzO+2cqZc
2nTV/n7iLEuazKwPUbywTI6RozDezbEVeCuN5+pd6Q5bTQ7lvKxMC9KZqrlTA8rGKfPru0sEInT5
ZPLq1Ps63PDnfr84vLbrzw2HjrePYapCBEzZoNzsPGYcO3UeB6W6VbmPaeOZd+BeTtKnClMxOBB1
GBNvR2IoHW3ZDdta87yNHvMevmYH568a/EIN2rnF8Eu92pD3XOQq3BW6R9RsFj/Yv/YIq8ud4yYH
N+qs+9YqUp6vGSlQrVGB6MBscB/PpnUve25QG8egbZ9vcXJKMKT/yv18PmT8Mzj4ZobDn8ShbYxo
ZYtVZdyylMCFTk5ZnG6X1ODKiKjK2gwi2zj0XUAJXlke5BCtc4SALUqR5NDNoPqou2cEA9wz+hLO
rfkwlA5p67042pVTGMM8CPbPiId0hb5N/YjGXP0YxeS8zFKn4muYan7MNNSZvLfJYJ6C7SYdYOuQ
Qxkn57Yx7x4mB8y3uR/Wa5qw3ZcNtdgaqudns+h/Nl7nnAdeGiiBh2mJYqpfDiFZXiGEAB2nFTdF
vYO7HM4JaAYrrQo2coV3XbmsjJYeHwYR/tCQRppVxKMQ30QSs8zQhG9j70LJNIdsg4Vaejlk6uY2
pgrVvdyiJi+AwcIOv7/zWHJSIebDes72mzpBXsNT3lfM2lfOM1WFvF/RWEmpIMNM1g9CH107JWMZ
XSLqXGGfN05xlu4CzjgPsUNZ1VxW1omcrX0IzOFJMQaqrGFFXhlz3+7YQE1/JJwiUH86fdEDOBH4
hrS7Ou1v9tyu55t9yPR3dhk/Aye5xZtpp9yhqgglywh90lBV97VQ100TtsdtOUWnWWjvDg7SAhoC
ertGiO0abFwO/EWFG+kNoGa9+HbCA0rMrfLJflCV6NCJWKQP3JMb+J+gMJ0fG7s3Vk0Naw9ccCsY
u41vhtYhjxH0EXTmJiWueqOv0thL7vuoTJ9RXLpWsIl/BWaV7+ygUSBY88qvHpXMnB+VFPuh0U7C
H9XE7I4SzfoO6moEhCpEgAa3vpkCO4SgiEx+fafVCmdpGfBsGSxjpEMOZVM61LH7AYo8QSg4X5ZA
2VMEpXMx/LksL81ykcU2hNEfnfM1HYt5VxtNoO2q2aZoUWG7tkGItFpzH214jRIuK06qy9gZ3MUz
L053HCBlq/9rFliq+GR4xua2iFzvFmQm/WdNMepDbMTR/dLYBSjqYVovFuiRont4LNFKmCPrhSPJ
4ChtS4jsNaU7r31NUzaLQ5tcpnFqGuytPqPuUFzsZpTdogbZAXvTxkjN95/CcDiK68rum1snwynw
p/7kqc7PRtrkUDqW4buQuFLS1bvx2zLK7JtrH1mttfQuk3+7liMurLRleECz+Qi1x7yPRidc1YJC
q4XZHyoAt9yUimec89CDektSbSWQRt0l5HfWkxVx2OvXk4rKJXPUgl/KNOtnGQL9QASzEgJMQVBa
hzF1HN4ea+XrMGhHKudg41bDkeSX4C4X9mqufhgJTB1RHOr3ZWuemrDbDUp/ihur+B5mbsNT0lBe
o9isNmOjDA+2akV7B26Ns4v0xLpLpxJpOx3y+7b9ljVO/GqUivNQUEicQ/f26pOPeSmCk3TJBuoH
IM1qg24g0bxXPDaNuUJz988KreCXxNB5fhrKWo4sxIxenJE/MjfpNhPv2hvHWNlKlDwHYdc/J2MW
b9zMb/dpZvfPalHEd9wBP0mnbMbA/8PlbfEiR9BxOPvGpHYzVjkWWrOYKxbznPDnYnOTdnsOgu+m
riXhNxe8wwgSnx6GbDAnYgjzydZp9X2VwgYURcrAQ/iXEo8UxtHSBmJnC3zp4qia8hsyLw4Uy5wC
KFlIlmlMHiTSCpThtWqz5EGCsISvESPpC+L42qipuppa3jocqy1JFybqCqx++eQUZvHEuzTFEvmc
7+VQOoyCOuE4du6lqbH6+qK3zsstXkwKFCGXGrDpSac+TteD2X6PvaA7yxAyGe61ne31MkFT27XK
TfLSaOYqcXgJTsqot6AKTv2jlynXuA4UNksAP++RLOvvs6Eh/6+mFK34UHnuDYeaBTSK6r3vawY/
RL9ZV1ZIikw8TFM9gds4RvZHjGQjnYWIWML+vW3qUeEbG4p7E2Vb2C7shOypXehGtlOcuedxDKsr
GiXVGpXW7M//HJGxxvj3NTqtQpPEKIJDlaTtczMpX3w+46UQozrvwsM8jNpaUczm2SjG9jlJv+hm
mjxJi4XGCEqG1rCTvmjynHtzhCcpaNrHNNaBNVfmPXtTlLmzvv8+8MgOLSX+0jqesWs8IzoWiWrf
d9wM7MH1zzWPuZpyXbrj7ClbtwQAieq7Cx3mjNjS3OqvE9RLt6He2/pr1/vOu+HilcH/NDfn7O8A
52026+1FNp4K8wEP3QIqx1822VM7GC84CvbJguQC4DllyOqqMEtubsZOoEnjzjlktjGf5hJ2bEnK
3qGAxDPJeem1WTlMfQdUP9ejr2plrCH9DL8DnAQOFrmvuhMjkViCwUl6iF2N6N4aFP0+gUGG4ib+
TC5ZUG5vTjtunaMdqJ9DShpI9fifioZbhGfP3b5HwGZTeLPxUoVmcyb90a/kUIcc/CFqEkR6aqVb
G8ZnTS+7Z+mrIVhIlCq8lyOtnMq1ez9H3Mof4MBxz1OiJGsAAMiLTPZ011ezsUZuKfzuGM6ONyXr
c9+WsIroMGTZkxJ+KoUgmAiQMxMhTFKPMDrJmbxaR9/nytrlk2N9Hoah3PfJNgyg/p5BDNf/iip0
DqdWUz7Z/fC9turkKkeq/qnpWvUVSF33SHLtLk0LlL87n0ymngZrOdTzIdsDBba34PS+ZNTHH6va
zmdQ9sp8KEFd6ylHQ6porHCEc+qtN2YwZbAZGHbSIRutTO1bnAPhxxnSsPUyP21IoiB/1DUwQPjh
zslR0Rrdjp1xPSX3Xqfq3DFT7Qmm5mGdlP+HsPNajhvZ1vSr7OjrgzjwZmL2XJR3LBatSN0gJIqC
90DCPP18yOoWW+qO7hsIaYCiUIU0a/2mcXnoU7BonNpEjssYlqUbFEe7qyr3epr5ZXHUXIsQtFOi
yKi8dQbq3ATcCqyGBmDgI7NUYfTY4nRt/6D7s2d4ZsZvqe8vCT1237NYXEzEqF6nkRfGNKry0npJ
uRO9TYxQy/SzEVfqKtRI2KPZ/UVeNLr7EhWid8fqs0Wo5vVTLjBarx1fLOoAB3DygwJFUd65ZjTr
XZvY3SMxidlrDGy7bK2LMCDJY77JRqcIvAcejGySB+zOn/Hv9m5kybAbd2m4PYiz+dZIF//tvWRj
pUzuz/eKMDwxDc27MeeL5b1i/TFIM3Mlw27C6lLcjaL293jdn8piUNxl1qE41Mxr61ZH+2NCD2aH
VoT1mGqxs6lEnqzbea0t4hrpW4URWMxFdTCmM1Fr8r6UFK3UH4bkTl4ob+ZY5R4Hj545j3YMgirY
Wpl3lPdSjeHvPyl4KoOIqccI/Osh0FsL6GiYRJtONN1Ctnii+r1ZFq991KzR9uA89h8XxyU7iwD9
oIU2GgyjNRi3o27jbQaMlVxgyvg6V/mz7LkaamOELROn195ZBLhW0eLDhESe6mqvlhoCM247f9MH
xfjZmNCe+qO6q1DaldWq87fVP/WWN8nnmN5PvWV1GMffvAJt40F1xY6dk7VNUKN/NMfgTdj1+IZI
yL2CANGzqccW5CpLhblZs/3ppmkheyCzuOmFB5vTD0sA7d0nI9aGpUEG/obVJMqrqtIWN7LcgRvv
Z10or39jaY1tV2F+z4PyjK+M+9rrNW5HFVFth3jqtkZn5+A0nXISwtPXU9E3jwib9+jKNcNbURvz
wGN+JzC0RXV40eXe9CgAtqBPooLxmp+aVQP3+Jt6PNRuWrNUHwMXLdjesn7vH2EU9dH/o37uL+b+
vkN/eX/5QH/u//G5Aff5pb/8e37u/zf3l39/Pf/9zlisBxIoj4ZnvYdG1791qEBPSYo/jLuASRch
+G/lO0IG+hv+6d+G2HQOiNwKFpyWtUM9KN74rj9+Rq8NKbZa+eToaB5Xcz3mxeNnFHmW5o/6HKLd
tX7uP7mm2BE9aRcZhivHxkzqepFmin2sesPBwEPoK9kiD7LhoyjP6sbgkl+ai7g7dOEw7D7qR623
iJSF6gO2zugyZYn+WormySWr+h293Uxx0Bvrpn434FGzHJBh2aSlVyPtxwE/rfoki/JMHpSedHlg
tg1KKExJChStcmpv5CEpvfYmmg+y6FuDtUTipV191NVmRxxblgNlijeGGUwLeZ28RDaMJaqycDpr
5P0d9VVMBlZvdfBUuFZ0Er2jXevHGImTIbWx01RxJGFvYJ5Fj/xLkmaHyulwUU9Bc229HHdvtNuV
E4FeeHMOVOTJmPXv8ulhiNjeeAXbLWd8wB1kenDxLoBSKjBfnOug3YwYu7LgiGxofrZ+gdw2PrSD
hwQusAyUj726WgaDC6Mg1c+y1Y5mnhUosbVmhNNDhxDXvBtmMdkuDdXwXuJw/KShS/g9TS4OSobB
wrbBR0wzTxBZ/XWXsm7RC2AHQu0+6zDc+i3Oc+EZCah5i2n0WPmixDXsVCcEGaAh7KZW5UGWBkIj
t/Ksum1ENVzPFebYlaWnPLMBIBAcflhDWQD1vIKZeFPn5VBsazGyZEZQb0lycrixoG3laEGh9GOI
r35TLIdyNNG7LZV1oGbRIdH66b6xYiRnEZbbDarlrd02bDbugGOspgTDc5vMgo9tHu71uBueRzfW
FmwAc3wYaJ2qhBkFAzwziwZcSipmjB8HTCB/L7I/ig+KV6FHjxbQGRqUeGqcbslahKxJrDFsJAGe
OHMRnj2idyJfxYPBf8lwZnXNAiwxIfi1XTb6S6nMHuJN4t2ScKuPJugSvKEUAV8yDDfcvF1ULeyI
3HX1O3lgcX9rqBpShgHaZdd6ZAdMpbw0ILfvihRiSqRPyG7/cYkZVT1xw/Dlo2pCpHOnGgS0P25D
nhRjG2bG66UNwpTLdOryleZjhFwDxrlJJt34hBR/Fajtp8LSg7OLmOdCVquJjoOGab9oqFqS73c3
WLCDm0oIKK4UfYYrq/m+TmpPWXVxzR6pyM3NJLTs1k2C/HrIsDrBGBoJbBsoyrkAWblVDXzYrKYb
b7NA2LBvNOczEs2b0gyK96JvX4paG55NR+3Xih43Jxze+lPRFtWq17v2UVSZvyJFHu0aLZqeiS8A
owlqyBe9Nj6HbvdZAWsCTZCSGlisb7L+wcxb81EFO8XXOz3nOPNcwsm7l52q+ScD50FbOBFKy3re
bRV1SDaViX4f3JfhyRDeSWHe/WK76GAaA+CcKMJ1EkomunRD336pRih0hZO6dwPKYsdeAwcwgtT+
UhF8Mzyn/ITyfroLnCDaNq3Vvs4pI9kBl140cMdcHGqh6w96VD13xF23AbGAXT0Lv7aepj3OiKNN
UjvRARtfSJCIWS0x+9K/Dsr3SlfGbwBKGf3gi9+HnhPtjDIydm7jq3dtgLY3wmPTN/BDCGgpb3Xg
puBuGv0SONhWN8LBchaoQ1408dGbFaTlwR8n9QT2J9uMM7Tio+565iIy7bb8oK4t1twx1HjEjmFS
6fy4D8/GxggVe7WqzIdDMDmEFn89lWV50E1zOKjQSP7aSW0VlbRz0A8HK664CwDGEIwQUgkqIDMj
0sQ5qCPrrqwHcYm9L7FpYKueZmF+Ckb/XrY5XmvdhaVQd3UOJrWHUhAvEys016KwNXJYczlAZXbJ
0Fwg+0Z3z0TjsXS3WYXK31jq2m6qSUlDZndYB2tkfJoJ/DcGlqK7NE0E7F/tz7KE4G13KW2XCHOe
6GtZJw+zngJeBdoZIxNuJetaX3/JNKU9XHtYL3oWHIhQTGiJCrhbBVgLvGNm/GOlO3dk7+PbVPUw
mQndu8yonLs8s9oDntrRQhYDZ9BvcVMkhCfc6Uuj9YdBB+mieMm0axXT3LDoUF8BICJ/quybQbkj
8iTuBqdKDq6le4vAD76bZTIv+WYPa+vBrlibtOTNFgMKyk96Eqerxq8aPj/FCACU4I3TsGBxHCjr
ala7xy5UGzK2hbj1Z7sCJGLHh64DJTiaSvYSBNg2Ow5CdbaNugA877vSb5KvuPgFC5GZGHv0SKol
bqNjBhEDzXBE9ohcLF5YXezcdQT+1uMA/BDauLZpqwY2BsCDnZ3rxlGw6N0HgsfoqvMYodrtzpz6
5Ab6N0ORPSS3WC0yLbILuBtnM5MqKKcH7M1UwiMYsg2Oa6G9Mmgv+CckMA55qR2EbNvQqb6Z6rgv
81mE37dgDHcTFgdZOC5soTlPk409btTVbKqDGoa0nqy8JqhfQCDhDGEUiA8bTv1Spgv2QsHLqNrF
CSmRdCl7pQ6cbyN1sR2ZL0LyZeWmObKoeiPOVuPXvNN2jRVqpTy7oQcp0iM6UejiwQqUpTqeQuss
0jLCs2bIDzoWSm9GmX+zVCt+VTXgi1Hs4iur2eRd03QCKGsjdZEF9Vna9eiI9ju2W5XGQu0bcevO
NDLJpJWMW7CYAjl8ce/OdFxZ1ScB6iyp0A+em5YPE9zFAybTYlHVidgNYOI22COpt0kbRehXaGdZ
AikLMGU+oFzYbhP0iZkhAzNeV0avL5Qys++RY9EX42D7n0VX3eIC4QYLplp7FrTlU2+iPIE5UuXR
JjcKZsreSBTAUSmernrsQMxonRvCVMa0CiBcsU7sTtdiJXx901oIMrmkpfka4njjJpqqHtSkwWcL
mdFFqvvVjTxkc/Km5skP18ok36FeY55ko5qZqI8QI1tXFmYeqQsqpDWD+Jwa2cZWkL4fwYHxGhfm
JRaecQkLUZ0hGKLq+kdVM5+1KEz6w+gcP+qHRDGXdiPKjRYlATrRGHburrdjRAS7M1rXW8kbYzna
nZq6/641E9r6Q1i8Z+emd9t3JbG6helW44NbTx7/U7M/sLP1Vn1bfGUFYOOiQQpZqHlIJgyKnSx+
NFyLJK8Sr8lvfqkfzE5dxehqr2S3j0NREMIw84usMd2sdFfDqHVL3fTy9eAfVD0Q9/IQujxaXxfq
XhZRKtdQ/EWJZ2jEvcKv8B6Zy3wbuC7u8vNVsg41TdjrWuwdZL++hfiSTP7mesHcrdDDfNNM/riS
V/W1Ke7rWn3GkrQ4yarBxWtWNPFZXgR2r8BtJNyVZCjOWk8gbtRwrjTqnmAssvyMnvqrEmTBxrSN
4EBYWbvXJuRdZY/Bab4S3VIfGtWt97XV9Bu/xStYLeJ9U5SWgcmL7p+rFr5/51knVEmQcMVLYGWZ
s0gV1oQrZGDrPXFL98VmcolKx3wOIy0+9WDQlqVvuy9G2DAUqnXMLruwni0f+5PMDZdtAWJe09xk
32SGdgKfFm3jOO5vi7Yt16iNqvdE6+2l2TTxc1VFGvoyGbr09vhZwRDirRHxvkwMg7nNHbeRP/nw
Sjh0IYOzl486uxui8baPsH46vvpW6i7byZuOVSKcpyi112E5UY/+ylab0E21cmN4zXWi0gJZV59I
BC7kBimQ+fKxABYWlkN525VTfeeH/Rd5eenq9iqzkGXXyV4nUXZDsNnYex5Q864cxNlwnHwd4rb7
aFWaBYU1j740Nu7RcstT9/tI9PZ3RA6eLDspXqOiqJZqo+n3+TAGG3nHnq3H9Y4Ouq1nJesxnxrs
4rEaBgtovxZ9sUJxoyc6myjumIOq+KaR8RrfZu8ZQw/dVzsy+D562zgZWWg+hD0wjD51XnsDKIuC
+sDeREX6QQ1SdpEIFEylmmPolV9RdEFudkdGjm4pUXSgWrvlmH/13SrCgMp3l7VW67vAo9iLFLGk
vsc1mXgNGOrW3EYKFuGydUjYoYVAspey1aggtTtQC/H2s46Kp7srNIuDr2m4ZvLXvlad1mLalakn
K2rS21Ex85mqNjzOCLOy0Pd1Y49P7PXLQ6DH4VoCy36uj+Z6CUT7ub5kvfB39bK/MpQ1GcnM2qlp
HGwyTwuxoDfip1AYyrZL0D9w/Dh56nWlPNg65peytdBShX3HyIw0t3qejpv6kN5M2pzEaZuvEu5h
KiI99D0yBR/oD1lHvpN0/A/0hzKY6UHWSYCIbGgs8gIN4FDHQOjYw6Htxp0M0shKrL9WLiN7o9tY
npSvLY7Xz/UsoE8QEIWzuWv6biWbrgDVKCMF5tiZZ3mmz2cI+t8OypQeZNVHfZHb7bb/cZVsICH+
+6V+a/3pKj2cvtVTY+50TYtvuyxxVgV0n5VVorIu6+QhgNqw00sPVytIPLdNLToWuHD/4HmZSzEl
gv/hj0twB9t6Vecer/3kvXwf0mQ7E1f+VKmovr1yJvAOndVEykqYRb2rEbpdpF4TYrg5f0LCJ8h7
y/tcr54/wSyFs8p8jbiT0Xl39qTBtNOG+ptnvJdFPHy1ytxY8hiyW1LL1iHEIGyjY7d7G2qJhUda
46yVzGNnqYn82VYF7JxK73bDXMytGunlxK0PshUxBwGUKexPoxrlz1aXffbi3j7D6c6fzZitPG/V
oQ352agpn9pMavkKhg95o9CMz7HiZQ8wh25lveUWBQgNSMMTjkqvTl+uRs/On7F9N49lH/1+uZ8h
MRahon427PRvLw8AtbzaU3G9HBF28xg4nr50MgM0hhH5y8Qj2pMYI3sBt4s/Nd2Lh6jRU1s3yiVI
SaRnbvypM0L3QIinxdOmTD4N7Fo3qtOAluI7WXiK3Wz10cdhzqjD89Dizj6gD71rRiySlGAUqzYs
recpsr+XKe4UVXoHNZkl9kzCgK+xiO3i7BrmcJJOu9KPd67i944dh/WHRe+PqrrCs7DPYh8Ia93t
67S6j1GnVrdwAto/FfGO6fZYRd1XnVqcw6SGYeh72cowTRQQ50OWdZ9T5FL2o6gwDhzbOLvVUBxf
xo7TbWRR9lPnhmzUSSLWRn69QT3UK89IQeEJY3wcfKIIsdG84EBYkSEfrRVopDmggOA2mtzpzcCk
9my16SKxkvbFNGz14A+uspRXBYHeLTMLm2jZqr6MyPu9EGiJTlmKkxoc75bVe5ytxsYvD02k2ivC
muFGpMzgaAwIGx4jOzDHvJ4WCHU3AHJP4IeIkgiy/0nYZHtjlslZsfZ2F21fM7+jUbYk+hg/uW0C
Mguv1PesAann299iYAiEjZ3pwcixoR0GMziaFnw2pCKiteLAubfqAr+iiXAz2XT0Ea2vPaMwqcEA
aUtsE7aDXzp7uNv2uYm8auWNqf5S69at/CAzCncJXEis4ZhIS3UCalD48a08s5vqm6KEDonAn+qr
uvUwsMddPCP0uRsUNpxCtcRJ2E1/kmddHv9+5vSWclQjoOJ0+Kj+pSvu6P21tROzropdEphMSJsl
XZjtPKysrmmzni/optLjF9lYznCRIlqMqZs+yuSXo5hfWCrlN7IJ/4B8peNvsZWNLEHS672qyFMO
2UA6OUz04IKJnbXCqAloUwSbXdb58xlx97Wi6qSLcSm81le+3uwE2duF7PFxQRohLeU5QwVK84+b
RBl/ihsh8jN/jKyXVyXCNVdegh25bPjT3flA8zaK1fKOrUT31OTuTTQKkCBzydWyJ0WNvLMsOU3x
zc9mTY4xE08Oju54TZbTyZqLJXjmRWW6PdAJrlQRrVnqgScOXTOJp0SE4zLDJ28vryXijbVkbE47
ee2gMmCPfWhur3+DhsKIL3BNkNe6JLk2naGmG9naJ74F9HH216uw4KwzGwtF0ZfPvh3vJlV3Ptum
Yq9SwA+Qh8LyEf7g5VqPKscqYT9/Uoe8vXdN/Yusl/eJxgZ1Tq+dLnYO91q0k/t56EyN0batb8Mo
8c62btmEITQ0BNtsWDUDtpKVG/YXWJj9RZnp+TXT5KR6QM5+1Fu6Fa5IXFqs0OghGwJLw6wiR4Fl
rgpKVfEQdh1vc8xKjrIuM5N4wYhprap9GwP+1ljFrytPH/cJic3Hvpju2rrHJ6glFjg6jXi0HciI
OASc+rl0rQpRM6nRnJWlGL4aXuZpf5TF0Y/zdZCG48ZPwCC6XWdvcsncUUO/W5TzKebxG7MW4byE
oa6b2T0auN5y1cYhIJwZh6tNyTbzpkNeOspry5BqZazI2VrvEBnl1wUi8rXNvB0masUTk0RzRCF2
dtilHo2gtxHXG1V7sPq8CFfjJawq7RixzD4a8GTcjgi5zqC9sPqhvs+V3NuFYzxshzgdHzN9eCP0
b7/FNuMIegmfitJMNy7IiwPB9OiCBC5yMnZiv7n5va0O3ddWx+LX8e307GmAApoG1KviZOYRbYRm
4bPuYZijKA9+0pvHOTAD3H+u/NOpJ2uNrso25IfRfJzbW0tLlt681WR5v8SQwD8RvzbdVe+o0SpS
FGfVZa1zxsG7Y88T87aEZbUThuGAr6EhsBoAo8IaICkyWO9kJRkt99pshSFkE88WiwGlrlWnoXei
GvZ0j3eutZ2NpbDwGtuM0Xh4x9ylxqYhnu4Djw0nIitnWZIXkD1UV8O8VVWVsstY2HbLKm3qi+zi
M4ftp0KzFwZqwPfWfAh0xDeCPPH2smiIID2H6g7G8wXKPWH9+tlCfSFYQJy/V/mTX8MgSbBLiooH
Fe7KWs2wGChRZdk7/hTu2S0F59SL8EMi9vIQBpWy4MVvP4sq/f2OOjmQP+7YoJu19aZcXWMVqu9M
LUHToq79F4SY32vbqC8hTALsHr1nWT0aKuGVbPK27tyrdIytpUfaI7vtCdN33eK7pl6gj7sawHIf
cKZqXvJsJf+N0lM/2AZbXuh0TlHCxU6HPxdxt1QWJKHsZTZOGC31Zn2KFQinm3E+FbMVkDw0WuXg
HUKfEgGUdiErP/oYKPdurTJTl1FO2FE6A2v6uMtbElUx7+TCAqP5NDqpTh5oggccFMG6r1v3ubXn
X1DxCWMx7xz00fdrCdDmrmG1twrNrvg0VlnL0Orn+8BXopXr+2KjVOCudQ+nrkwwU/m92PKTLV5y
RE+6OXBrQoFZJWWC/SdCtHdW4CQLrM2mLx1IUmawLL3TkyQlfRrAVvwh1SjPpODiVZXx2sJGm1Wu
v/noJ+I+W0Z2ZixzvPn6Lu8v43xIK5c4elC+dxkaILIk640ggkVajaxF0V++dvPSurotrRfZ66O6
HVngWHqR7T4aqpIAVuwAYJR3k5/XqEID72rkyZeyD9YmQ8M5bQZ8rroxus/B8ix1GxTqWANg6MOi
+qxp7TOml9F7bpAN1TtGXU/b5p1WsgU0g4PuNphKKda7MYbGi1eNIRGcbHjU+2RY5WVlXgQSMBu9
iZubTodRovfmTOjsxeoDLy/CoVu6pQdFj4QZGZY+bG5kcwMfFGeY/r1hg7itCAcjxVMk2MQVd1Nn
46OjAePKlZLYe6Jj/obRJN921B468HgvMPNk95g4yz4RTbism77YMUohu9jE5iqcB1x5aNu4DK/l
xKrzemE0MMl/+8///r//+zb8n+C9uBBKCYr8P3mXXYoob5v//ma7v/2nvFbvv/33N9PRWG2SH/YM
1dMdSzNV2t++3EeADv/7m/Y/Livj3sfR9muqsboZcsYnebBcpBV1pdkHRT3cKJZh9iut0IYbrYjP
jZe3+4++sl4t9Sd+qMTuXZ/vxapUiGeD84gnSrojgZyuZLHTLP1YY77DI6cVZIJ/a/jxSZb6xnce
ob2DN7q2Gqwskby8lQ2FPkCtqgp0zVyEukyRrrvWKF8CN3L37pS2K1lEazBf1m4WnwazLF+6FYjq
7CUxSAalk5YuZSc1EWLlEQrdm3n0lLv5eWqH+qKZfrnzgkIsNKOAPi4r88qFrhb6J1kipFpfak0Z
13njJSu3yupL4Ygv//y9yOf+6/fiIvPpuqamu46j//y9jCVqKIRm268tyjlg6oq7cqzFXa8UT9IU
3sjBFOWTZW+kxXws1GfZi91EymaaHUGg5e/lzJmRB0toHZ4+yTvQvPqOr5z6OOkOP3pZc6TkR5Ua
2CaqvGq3LIN4eE7RrZh80gWyBDYYMkr0HLZpd59PLmRe+gSK35xjyyQqcvmXh2H8+iM1DF3VTE9T
DVODh2f+/DCG2s/aoHesL4Pvr41ZDVubD+yfOhZvnFlIFPkgDP6orNwhXNUkOf5UJ3t35PiPSaGY
cMbnq2VZnoUD4sDqlBFCnAwEotpuQwwjZSFgJ+c6TNPrQQx5jOq5rIAcq6rIKdBLloPaAxseiKO8
RtZfu5AIfkKVJEAXodHURWHlsBIM7Er/+TlpPz8nx+EFJuGpWa5m6jZW7/bPz4kwDeAws86+ZcRb
DoSE8YtcuStkLmIw4ynbdbCk/iIfY2WB89/sRJeiuKC7UPssd/nPf42n/fStyb8G2QgyeFiPmob3
69Ay6GCDhBOG37wkCFmWoTrZKcW7cMMYbuzYrjCCR4UwZiHpDu53Q0neOmwmTx1C9vvCdLeV6rBs
QeFhZyv6cPBR9iRJFDnor1XAXiaC3Z0IX4w4V8/NFJ5B2GvsDUR0k3V6uu0AClpr/ECBJAftJxy7
/AV+bY9Rh0biOHnrAKYVhIvU2taq8SlK4aHFJkEl004IamlleYw7r+NxsUfqKltda4HYZ1mjL0NL
Fcsx0GqoBI51K4u1jeh90zvHIIFB0OUZgi2Q1cgjfPewmttaUfuq5xOR37K4l8LIeoDFcqQ8ELqI
nxOVKzTX+5oVxDKNsVOPNni5XR605QY133hr+Xp9jIN17cXTXdd9R6roVtQCA8A6XY896a3aT7qT
rrbtUus9MGVqeWyrrr1JkYVcIdfXLUmnJotEdaONaDQ8FAdsx/IIImUzTt//+fvX5qnjYwiT37/8
PfLymrrjuL9MLQWJHKeygvwbilzDRSCsBvp/lgtrTecBXSUN7VTLXejzr7OsivDOcuP1P/8N+l9+
g7arq7rB+6AbpqXrv/wNmkJO2nTH6ZtWpG+QTtpTjtMgwS+sHSyPhWxWFUswKvVNNqrbIBfBPhy1
AWneEuHhvnA3kaV/BTfV3QxweVm5jsoxZciLx1xd9eDqTlMPa/Gf/2zNcH59dgAj5hHP1TXPVW3n
lzdZS/wM/b3Q+YYEDuoTifXF63od9R2NNYwfIPjg2OtymNpnK1yz/9+D7TA+F6gaFnGOwgA0qa3Q
y/6siBLrcPS5WTukixgpsBVYK+DYugn3yNUe2eCpaxzAsDKJ1FXbBOCqmRp9GFZ2gyVe39j7IZia
VanxSvau5uBmmLIMzKAzgh2fUQjpJ18Z8o3TkyxGJIMkpp3m68r3WSgGkTiRZQLEEGD0pygwJrsi
Rgw3Hr+iXxWSBsLVOlHGDgGMwdkUlhuufRiTqyYW1br3R28TdMYmLKz6zuhbXOZSLNUGaAUb3zTj
Q9B6pNCsoN+ZkBhuAJpWq9pEJd4va2w/4i84kYdN9RXUg3VTpZq1UhTYxZoLr7FKe8jFcTSuZ8G4
oja9fW9G37sNIiVg4pwy2mLZToaw3JUNAkUsD9QtAvXagRRfRE7zTTVgHbN+MWoB7L9ow709BcbC
RK0Bcl4EAS5Eeq4PBoDsCKp6tpU/eIBGdp7o3gljY7ghaoAlGkuAS9lsev82MdoaRuxwDA/+ePL0
MtmFVa8hPGRGExiDfGlV6XJEmeFiOCh5Ef2Gf4uoFgLFHgYjEfqbJq4VAOW07AgdUKxH/KKD/jtY
iOyhKUx7Z4oGE9o2RdhEu4C/mVHYqr8oprb5l2lAm3+qPw0D/JRNl4mApKhHVPCXybtTfY/30vG/
2XUU7qtOIGjsKN4mScd2o6lRt6mJ/J1t2xIILuN8W2MfU6SAcTwE5AZTPIiZD9V4RBn4Uv75Tfvr
AOGYjmd5kMo1W8f185cBwtB7JL+HPnnvo+42zg3tQfOQA6itOFj6jNursavTS0uwZgdAZsmO0FgM
ZAOXrYUHimIgOtA0WvEZOgPWu4ljHOogFg9O/+gV7tcxGMvHoFfN8z//2Yb314fqGrphe4bheiZv
Hu1/WrbbWtQgBuyk70rAunwi4tsXzlObxkxcZFc29qAPi1Dxiz0OosmiJ8H5QDL04uDsmGu2tY91
NL2FikRvMzS3db7Xe8D8RWchjQR8DstfyGVt39wYGBPEWYNAowsGwTWLdklAxzvU2LgsDL/Zglx+
GzvQREbiDqu4rW/izK+3meUlj5mot3L0abvh0788gr8sdhzTNQ1HdVVLt1Xd+2WFPGVdL4ohid/d
TG8wbLUD5hN/enUb986IyuRoD5q9FkGPXhY49m44KGNjHbOhXlcziFnpwxtjUOuTheYz6XftxUFX
42KgZA+hSiit+YzlB2Q1fGaBh/nRompSsVSM2l7kcVCdp9z/3Kkdgxqih0dL6Z98nE6ONc4Y/zYf
uH+ZxxxbU5lCdZcfqa3Zv7xEdZ9ZDXq6+XtqodXYlcDMWryT0AEQgbNHxlIg7pGsiqDNb7wpeDDb
8DveKcjlqthtpKYX3MhD4cU6xLxWXzRWv7KR+om7LrljqPL3pdu8whAfTopziNw2W0dKfYbvPWDM
3LokjsPzrFNzMdkPRfy2dijfIbmRKiYCJpZxTvLXyNkzGiAAPgAzY7mee8bCKt2dlavGU2WjheQD
BE4QOUQzISGyJhBjYlpNOoSd8yxYlg5zCQGenR/gW9mBaVw0QT7z5lXjSPwryxejaStgLrN2wWtb
3io5MM523pQFmYdiNgMFTDHClNL+XRnTahX3+S0x6eKsD4+YoUa7gAF5wd6pJ2idI3oYYwbf5mC5
J+OJBYpznzf9O9rJR6+qgRozWoNVuDp2pSzqFlOlwPEEkLnIZpiQbdUwqav8zArSO7p2ER2DSEUR
JzGtnRb6wwEx7e9DhDryxEh88GfCqa/n7yGMpmOTmvECTNNwKgER+hW0uZbQ48BQuLFYpgDx3fgo
jTJ5h9aNaaEIoAmBom1RHQdRE/OI02fbxIaYPASRRBfVKL9CmD7Xjk04Njem+N6U6NulrB4WLcgy
QlH9dtZFeU5EdcDcSByK8aubKsGp9DCGGAJAB7XtaYt4ZFNktK56tOaDodoLCKTlKfDLr8lQvdem
w/+wsM7knc17EFbDziHZg7NRcYvE3RHiWPaWd/WNaQOaad3g0kMDuJDLWTZadg+wrfjuBMyF9rlI
YudTrk32YmxEd8xxixosTX8YtXA7umVy6dnxEJIZ2x3DUrYEqdaDcA5dnJggP9jYSK/InjAZl0j4
xEzlR9GG403Qqe12cr3mEkDP+Jf1pfOXNS7vpWVYpEUcZJc19ZdxWPx/zs5rx22ka9dXRIA5nCrn
0Ln7hLDHNnPOvPr9sOR/ZLc/jIE9B0RFatwSi1VrvQHiHL86vflugm6dR/7AtidBuN12GtZQtgxn
G3OPWVatVKQmUJL1FPuA6McC6EO1NoPxn6QPjHUcgYcJDXARH4rVWTNO8c42Cp25AROcnFN0gMAW
76dIHUucd5QVVJ3NtAOc6pozVQOu53WDvVDQKJ4j7oOPTPURxelGC3Hs1CJQx2WGZAqHa2MVZsoP
3ejsXShra6CV2tboURQhuhK9J1Ubg/TpeIs0/lJ8VpcExqr3K3WN7Gu0Qew023ec+aOJjphWyH00
oarMycclWMIQFurDpZwiw+aP6fferoql2bf12nNbGFrTT9gtg1MbtsNx4j/UY17+Lab1++Z5imlZ
ChsOR7MVVbG1z1+KCkdybMksfx3Lii2G3iQrnVTSFtRT/Bx22dnWQ/lLaifgMRsjAP7mh2ffiafX
Gx25rT9jxeM+ok4W7trEGZb81hPC1PVjrHf1OBtj/6Gtw3h7q/oT0lDADWXwW+tGYmnLOG7zyP7b
IyCJnLuvUYez+R2gKEqqpFnH+1wx637TXwYzX3yuGHFvd3vYrzgNEB6D+bHP08HbWwjTZbe6r2WT
eoO9Fr3mNOQ+Dj19/zbDETPu3XGYpOa801TvL1/Q7dh13xNO35CjWYpmsCkk1/5HoKKSlQr7M7Tg
WikoVl0iO5gNs9uzHfSXQCWQxsZJ/RS6ZXvIa4cfU5vVb1alBnstbtNrYITpVYnZ2bCB17ei7XZp
EYrw/HzYoM6UXkUbXjhsvKW2WYtqM5jptctVG8xVXK8G8eGum/OSz4p2iYKEi2omqmaRrqW8ZEoJ
GyctolhAwAdRZVfziOjAwYlzZDN+Kdb4E23C0b24cgU5Pkz5i3exsSGUZx7GvojWfacF5yyM1SUs
0+4aEkBb9IhHPHktiBaS+u6LlHco0vSj9B77/ldJhqsuqfYBe6rxCemWh1JX6s2ok8bA8CS6qECj
LqKEtMY3boCRw79NWY0nQlgnL7oz9vZtQl5wPFESaKT3+XXrGQcX1E4gEbzLJn340cyK6AsoDHTM
LDSZPbmw5mLVQMoIlbBp/YisEWc3UazGwLk1iiq8dH1X/zAioOIsBGEVTeiheOmwaTla4uJFGw7m
0hYsdIThlVRpc8X2cQxEc++AY557iKW63QNPQy+Pmmg3vZKU2y9FONBLzNvG3X1M5pDjWYi6qZpf
Q92r1m5WbwM59599uckXRhdbh2zU7ZMDnHyuTdi4JpHZ5sTGGxHpbAXYWN/mCX5cJFuBN5fmcGP1
CyJ/73qcgW2Unybe/9A6wLIq2EmiE65ueO5K5AENd8znROOG2SCHuGVPg7XaAZWdBh+WRixidDr5
BLny5yVN8aslNW6tSWuPbNHaRD6FCiw+XN5WYpypfJeH2j9bdWQfh7Tx5r1r+h9Oh0hENBhkJ9vK
uFg9su9OpgUfZZuhU+LaMXQaXXoElXrSW9d9BsLRzpxwB6R0OEluKXvL1uwWoKBhnTlFftYkZAZw
sEn3XTKySZnaUqifWGMo+Rlgw3OXIzVZkrD2lmSEwYFABd0MeBp5y9wgx8PGLFuLeWKKKDl+iO5G
zL/mfq/Rxj8u5mFZxn7MHzaEirbUR9dfWGTXlkqtEujHZO6EKEK2N9zSPFeWap6HkA3bf58pRFT9
t3VJMy0OqYZpO4qq2yJb8suxyijCQE0lM/8i6WE6twBHrLMiJ8IGn+e9NRByR979JbPtZg+sChm/
qd0OMQyQc2M8x6PkXjxD/9bl5vDeyaTxiKpXO0Pt5dewyGei3Xe1YAMoKF+JqpJGew0iwxPgFe2g
+315u22h5OSlajk5jYafrGJV6fAfjIOVans2a0pkvXao/BJsHD4+tbOR1omqfHhDZBNBKcNtjP3A
K3vSG882xLLj1h7oSvMaA6sSfNdP41PaBW/WCaQpZLsPSjt7nOC5izwN9JWoSkOdnRFn2kRssXP8
h1SEzvw224ZNlj8megfQsK6+D4Ok/GXzZf/xnucdYoEHNfi+iO2pnzZfZVFpNmBe/0vrN84lU7LX
0azca5gU1qnLym5WG0333jc+MHrPMRHtspVnpGJXHA26d6Pt47XdqMHa0JN6WfkQPjRoFntlutgA
TPeiKkqizTdUIIuEk0I1Si+8x1E2lck7FFqbXtDMtyDD8dB0hZwfXGXoDjkHyOd6IEBchuMZbd7s
2VGN78D+6qOo+RNWp879isMqnUkTcCRxrG5bTjMLj4ylN2rWWvQGhIOXWlJWK89Rk50/Ma+gAjaH
dpLVMCcLtWZeV111gLwG41C0iL77qKJTcdOySZqlFYLLTdh9YzEzJ5hrQkphZgHxeWB9zjdRWIEp
iGUy+RGRIZtN5DS0qr2N5aJRRDzGOloomo8zQ88s4m76qcyMYVtMHaJXtCu1af3lixdf7K+PqQpU
h9CypcmcL5Q/dt0djkxt53jax6B65SIzc4ilnL9vl4gfPKKczktWhuaKsFp4NAvbvCYj/jMWPgOi
Bhw8PhutDiuSTPDkrdwuM1cnGl5BLxk6FL3FBcnk9GRbrGlerUtssjTnYiO+DOKgP7Vs9bb/vQTp
v4c1dEs1OEVxXJYRhNI0TYTTflmCODIWtqaEyoeluK8V2l7HmlXml0vfIVKP7I/CBmW0ZgkeS0fI
E91CT13nUiRqtorIcuMnjBWHkWburrADcyfDJNm08Tge3bYvV7lRGhdUWLpZpw31Pg8UIGl6Xm3g
HkOWicel7SbuVofGthOlXA7bWyn9t/S/eu9t93HgS6O/LNV/PPyq4ZgqiS6b/NKUw/4UEWFjMpK6
HsqPMEm+p+kZlJp77MPQPAXkTU/edDFIQS0Q/jUW9zZRihpbPSj4TN8mFEi1zkQxHCcurVYMK3ED
MVh0IOg6gQDc/QB2e/jJeG4R2iv8wUdy1O6ONxa0KMp9NSkWD/GyAwoE/B7dJBVeCxIpanW2hJzn
1GYFjXK8DYH8dKtq0xAP6dEZlisDbihVeimr5Em1DX0nPHeJxKQXTzbqjYGXDDokVMVFjM2S6DY2
gfbO6bjwm40n9asuVCtUr+xGmTV9cYQwbn/4cpwtEE0x9tOhilyu8abXnvNhdlY9h8CPyKbS2Zcy
xpNEnTrQ3AUVlfnpGYKJd85HF++JqSMd2LvU7hBea8PPiLbJE0qCjnDMX3V4gf/9mFifwso8JyZ5
JYd0J5kluHjap/DfgHNDrORW+mH2EKiLKgADgsneMpQ666XQ3W5hVJW58aeq1EFlljViY6KXV/cG
wJX8MOSG8ZSydRLNgwmFiJfbV0wxrJdGgQZhZ7o8F52Oihupy6PCZeq1s6vfdU+Y9BYnozCso+EF
6rzBYOgrbG+ERbThbaxyyG+Yh27TwMufSql8FQNaKa1mZjPUV1wPor3vjfEydnvpSx3MxIBMTZ1F
7vjD3s1T59Lio3PrwFb+if2t+cQuRtv0mkQsSugP2YkJ+sXr+H5R+13LSlhdh+mCCsbPtjLVy6u4
oBj6a5sYfJ8rhW11G3dvU0MEg9lT/Havz/cvLMgxHJNUQOSPliWffKQR3mMNl92o6NNtVknWWxfu
1b6y3onNEEto5RLRYtd8t4oRDQU419BFoVfgs4nWN+1EamHoV6l5adMe66cYhSTHKbZtDv4VvcyY
x0Tz1GCJ6l2Iikw5dCRts85/cbL60VahgKhZ9eIQRDuOBKAeYXVpS5Kj6jIITPtx8MoWt3fsf0MU
HOdsXCBa981ZjO1HjKzjUnIRb2Ksp4AJLbMxnone24VwuD7lY2MORAejV7S1+q9eqJD9/KQCetca
bb1hXNejdrk3iQmf5n+qfrpdg7DNoiBAPhNznUlA7X6/hHj0Ts5x9iWCu2y7TLsYuVKD8+NjtanU
T22iV84d9Vb673FZ7uQrRwZq6k5Ub1OwvkXRy9xnrTH1WwcQLeXgCKK46LWn0aKU9x4cDcZFsrEe
NbQARvZikInl8CoumVuj6ecGyXwildzaakMft1Y6sWancc10kesGmYdIPd+nhlYjndSxmXfhQKAb
wLNuO8PVkseKnHhbrUVVXPpUaWZdayfbts7Hq2hTEliyEtofoiba88HZZoQdj/emxgAoEDfhJdWM
+mKk310FxHQVY+wL4mh4w936O7Bb7+JIiv7QK/6pHqz+zShMDVIJIsYYhf46ijD2zkZh6DQkOfT0
rKvm4aAlxTz2Ti4K3w+OLPWPlRdyigY5u/basX9Ui0E7TDI8ttOmBTAdrJChe0CYY2ybSTaaDLyc
lOhR5R2BPd1w5RiYP8p90ixNpVOXojo4UXBNh2IuarcRQ6HMdU+V1gh3ETrzOCMTkrbKlebq2j5Q
W3Z/XboJ2OhtDIKF1VZ0iEvcwX5cOYY2STp35UyMFj21JR/9OC8eFAcPqaI2umNk2crJbeDlwKUs
vsYk3hLcDV6zJEnXKbYCG0PO8mccsK9iwEegeiRzrUoKEGVH3sCp9WNv2z0xlaE/owSVnODEz24j
FHYyeynSD/cRYpiXp5iJmzUEXV222SyXNqdj3wZoavTT3ywueYbwUvMTqrFZu8TSO22JaGGBwQSB
Cqt3k68aOrJFZPbf8OslM9w19kM7eqjEJrW5cUN5YO21rduQmGfOMa1/TLDVQmTgkqbJsOV9nCDc
+NogeIJXfY8OfpX9vDhT9d6WJzpfY2t07gqilzPzgTS/4Vg/FwJ6SWkhPy/DRwyLzDr7Mq9lIZw3
DvGDlRTqIe/4K495h/ER5gUfoz0pdyhSf0pkQlU6npqqziEVAvQ8r5XiA/kMSDi+kyEp0TTvKFSR
0i8+Rrjua7ca87Woxuou711YUv1QbMZBr1ZiMs4I8wy5l9dOklA5dqNhKdr9KtjUoWI856Pc7uJO
NxbiNkppneSYMJibdijoNdgvxIapI5rj9u96DcOgsIRP7zhc29D/EO2KB4UZmrPw9+vfIvLl03C1
luSNg2/9UozKZeOsVybIZ4jAR83MJYwruv59MGqU8IpZhO34vIts49mUG2vW19X4VnuAZEI1GL6Q
BUa+rVS/gTHagBYEx2RJPzIkgkICFeeCEztYHb1ddVlSfo+85Cr1rXYdvSBFOMzoLyns8Tm6Ae4q
itTJ4kZq3M2g1hl7PWLqSzeMZyU2AmfHkFJ3pikI5ZT8SVdR6mEWF76rvuxwwipK6eh2inTsLeSw
I7XYi6Z7uyjJndvxj2LD+alD9zVpOfJh67I3Maoeo7MdB6jX6pL7PKQaqQXXkS5OlntXTjj2TEPJ
AEAybabXpWyk/StI3QMZg26v9Yp+lmvPOGObGU3q5EvRJC4JfBPcSvtmByKXyGzDlsGRFf+5i+Cd
wgAhSy41wTOCldaZ9BPrFZ2mG/WPnvY9K4LgOZdVUGtDgvWv09fHfrrkaojKYVpuZDetj7JtcZlK
olMMK3Qtnxto2SxF26dxRdyv5M58QrtCOZSqPO47Jynwka3Cp7EHDe7BQfgeYB9Z6+731vCDmYsC
M7Bjb1x6EKduk9CxKVZhrMwMEup7S8U/RUGYpcW3QWs3kl5fblXM1fTDUCGSOrOWOrIzz6QXsa7I
eUxCIymfC/Rylvhj+2vbM4vnVMPVgVXdwjSVqlro3TqxM7wfpmoA1mrjY6k0F1W7IWvHBjO8VTEW
cPbI80DDmQYnoykf1dz7FqtPbjTKX2BE/xPCVHzvq8KdeaVhPcWlWi0y2/SviOBkq7Dr5WMvFT3B
60Hegcsgrm7mKI1iazsn995cIqOLNjL/bU1lqE9o0xgLrxwUDtntN0Xxux8TxK+M4x8hO7tZRKro
pQgGf1nmMGV/2KmaLCLwbO5MDk3n0BXqBnQiD0Cumy9pkWq73B2Gy1Qr6py/lOenz5Bh45mkaCNe
HnLybHk6zGBPKoFY0OsoKdYD2LvBDKdXbfsOsXdnXIkq4Olw3RHQW5JyTZ6RZdZnSSNFByer/LOq
Kj9YDNvXwE+yTY7cxNLEn+HVyxyFsF8uI05Kr9P6B9UHCVGnrCDgsTai2Sr0co+ol1hQ29ca2xew
WJW8Fr38WDB7i8sYKCK37LpFCVvnRUdN/mx1+i+fizZOshRztKZfqYW7N+W2esB4O4OhW+BcHZnB
ycNxYGGXSfWKa9graU9+n2E3B/jtfLVHF77SNMlAgmHd+0Zxm+TbEJY0SS9fRz++TTLtbm6Xuf3V
6xJ0Gq2wevCmT0pU/9dPggtWvaal92pKnvQ9KdpfPglxq80omTPWUgOy5IRJ9/+Fq5dJvfrLIe93
6BBnPEtXddkkcAYP5884T5O6uS/JyApYoa/hf9FEe7VM1ZdEDd9HLwS30svqi69FEDmr8qknLf8I
UmMhBiFJpp4IdXy7TfHrYRfqkGtEdeINrhFj1/jiuIXdS6Ah/FTbiDvilADZII9IPk29QxCeI5xY
Lwqn8h3Rn+CUZW668WPsBtmtoX9pjMHBc+Js5occKbOgV4Ej9BhEx+aTGOH1r0ift4+i38d9k8+u
T6IWKLyKgB/Gu8HxX+zKMTd1pHEal821W2rSxKcj5+8BQRDVSkrDTRSFIbQbep246HGZcKyNqOq1
iUBSXqt73x4eWYhfVNtMH6yoTR8ijhwQEonQtznPwhyk0jclSJO96IU40fwFXqVof4SzyPA5jmwQ
qzERyzA+ARlDi9WkqOyOE14/rAkQjhpZyZGF0U3QiK5HCGNH0EP63ixTflT8W9GbcUmgmoNxcdOv
qmyHD3mZRQ9F6MpbOzJq0mMh+moOlhoy/jzrSg6k5ZDl7Zvc8mJuEq0+e5WN6Gg+bmNJbd/Gths3
owGb0Ucj/a3QEKAcCYGdTB3cHzTp23RUEuqtXfHodNPd8gahKMc2i2OHS+fLAEtZTK/yMdvlZIfx
oWZYMbEKUj0pDwkkzFf752c6ThXtbSfV52KUZ6Brr7A67sU9kAYmWTcsJDvs5z2RwIuK0Polx4PQ
Y3k73ZscA2qI1qNdLtrExcWRdqWrinybiquRctAL81Xuxu7gaXK0ybQE2fOpdG/7X6X/HmeFzs/7
Of+WPt0lChxjrWAh03rytWoldw3kIJhzQAOkPF2UxI9XRtNmi3ubpzTjom0UbSmmiY5WV4u5nljt
+t5mGTa64YNarIxu/AYdGpeISjF48jx5a2iEsUajw7CpCuwHbNCA8qZ+8662xhM0Kh8uirSkAR0P
2S5OWtFWH/+9Qgn8cCZYNTf6jKZxRgD3ARiGC1jj33F4qckhJ1Br/x291iDamdam0tIndE7q76bd
rI2hUj5kzzbmPkD5c4G13Lb0R3ON5l12ALcCTBP+3AyiET/y6SLhbrcwIwiRoqpW9d+gg5+zJhp4
R0sjuGlqNgg641PgzATeF/hkpT7GAbieM1ZAH7jocV6dSW7UG47JIAZl92eb3FvJvsXWfaYmevtu
pdUehRtY1wpKI6QR0BBJku7dg7Y+S4xEPnZIZz9KQ3I2E7l7z0u+IBVnVfCTC9TDcmDAx6EuCW32
ukt+LeYlbzq2ckynHlESFzGQDHyHfXOQ/QWCoNmfFib+4bYFYghstQ5pAqLG798cYnIgDNJWfe5N
FkwjLrIDKRivvhWtqZ6oXnZwc6TXCGBvxZB7u6iKEZ/aYiPDsiTWsbyfbvJp3L16n5s56Fcg7hFi
jaJ3DxoeX3vfcN7hzxMDqfQBn0LLM1a2XtE7DUEQad4jIHcRTaCS+y0r6YhFC53iJmBOycPZgb5B
lb1/kPOiQ1PyYoRg4+ZSy2/TKxvES6cJ4iYSmLEZsABvL26C0MpwinBQF51G1URLN+90kSjZx8QI
2XKSno+miyjVlZ4BQoqb5aeONHHtfCYGmjwqc1XBT6VscgtV+Wic+1rQPlmxOZz4gzw0SYvI9XQp
+neEQ6LHW79JaJRNcnUQfYAz1DStD1mM9atZ1FiaeL6CdaEmH2Kl+FkSbeIC/wTT8d8HizbRW8FH
2BoeIq3d6OV72WkIPgzx1ZgYIAA9fl5E52jj+7bK9CHfi/q9WwbpPSUNepK0jj1vpFFaadObV5ku
MriMUGmSkz29h4GHRMexTs/d7TUMV3ylRbgd3XonU1ucKFIyiaAFxE3aIpGvRrOSpz4xKkjGcov5
yMBGZXqX/69PVdphG7j6z08Nk16e270BFCEZR4xkHA6LKM+/VyBZEGfJnTP6RfZZVDuIDu9qRxRf
Q4fw0PZqek7S+ktsudoJczX9JEqmq3MCxCzSLHKdY+KEfRcdIed83BRBf4nq/SJmlNib3Jtkkg+z
RolQC6076QjApZrxefbKl03pKNruFx/i0tzLg3hH9DjaI2Ud7UVJXCrJHbKZKJK1ildYhJzDxo8P
oZciBG3n6dLma1iUYV4uE9Qm4SUEkU2Qq0f/pfnhFRkykl2bPlY1cetuUOXlrVo1zdXBPReeCRhW
Iy0JvRR5uxa9vtM1pzQcDwR/4qNHDg/3D7gtbq1rr32vmsvGqMa1qGYxwof6OETnwq+8l5Idi+LE
+ms8Di26Xb/NMttLglYE2806JC6gVl95mnegrYNX18zKddZx/MkyP39u2uBBDEDwfJhZvmte+sBp
90ae4aTTO/lXSJHTDexcshcpgKA9+rrqpRn0cSY6gEBdiZTUz63r5Yis4qsSpZC4A1vdiQFGgTWT
RNCltc2GTFKUuHr71DkcWl2kyjk5lyuAwumXfoF/AOChCB0XtsyAeQNVf9ErIEdTd2hHkJpNzitJ
V5pLIIH9buLYIn+CArvkS/tCCK/38iK10JAW+gReHm0h5STIUzn1vs+8n7oFat9+I5+QX62iHU5l
UZCegon4XunjUglq6Yzs4PAwOMSVcqiUmyhV+wcVs4Frox9En2gpFSsHdeObc1EldnGF1WDuNEPy
t1WgaatIVrK3Ia1W4m9h9k079+uxOiVxQQpvMIzbnxc/okWaZum7ovFQY04rb3u/Lx4NfI/FzFSJ
UALPDZlVAACOpHvO0ukH/wPJgtsXobpozXc2VhUalpVnOS7SuVmiDyi1OD+kOhYfVYFcDBpPhXMr
DKKAoe6t8G/XIP//jPnzI7hPWjXltC24f4TkqcZfXsvqn29lDJo1GfCmbsFu+PxWhsZTO4nZ9M+6
PtrnKG7OuFgW70qjpKsWqdK1qKaoV5qlSsCsJDM47xpCkEO3cDO4BhF/Hiufp+jCo5UjhTDD/68k
QQVhlzGEa1G69RbmX1KTqHX+Rs5gT0Vq0rBMS3VMIETa5zMPZ4eqyKESP+llh/8E5jNyqSkbS8eT
QpTubc7/aBPjnOzswksfpISsFNKp8TYgOL1rx4LIY+y4u1bNt0M6htpa6V1rNTS8eW51TFpX2Pog
DdrH720DyUerSmtXOPhqGNVjaEkxuzIz3QZ+kLA8Uw2H9lvWl8oFRQ8N7ZvgmxhFBCBZajaG3qJa
uk8WkJbXHLgg/EG7NE9xnxZIrgf5qyqIln7tHoypGuTZwtPc8slLRv3K88eebwLoDBYGxJnTzEef
k54dufHaR9D43JHlPVhuvxK1IWqcsyiVjS0jto2tfGThwjQTjZKZvCMk7W7vg8V8olSodzL1NlbM
jRvexqKx7auBjYKGWJSmuGsg+gV7lS5/JQRsgQTI4534l4SO80DmUid4G7TPbZ0S4eVfZGLbN0da
rUd4OrWM9zwJvvjhmPwTjOG7XmY62/7e5Qdqg2w0guZpGhDwnngOjIKlrnPgHE/bpVtR7KHUIeKb
VYammusa/xP3jVWpNLk7v2+lMOrAehCRmPXY6MnKDsZiy37cfiJNfNW0QPuSG26EcYCnnTTNz09e
UfESmjoafzzlPFjPjpx6Wyso21XRseBU4T+in9SzvxzjVNrptTxRLdxuqbH9P8Ux+4pOcfIvqhO+
InbSom6vGjsSudJCtPNXn4d1Xbx5WIqsu8aq1lbuSG8+Gq5iQIyNMtw6rdxhMxY+pQEBmumGsqeX
c3iZ9hERLe1c5S0pmamjcUn4IugsXVW3cvdjksBchUt0gcQRzLDneKnKrELFO/eeDc4GuacMr61l
5YcByP8sGdLhFbWDYFUHWgoxnd4gx19EwgH5JHpLpD8sPX1FbLg/lbgHciRhVBSM43rwJDSBm2B8
rcMmmsu4wO7FJMvxlg0K5k9S1UkXK80ebx+M/MPWcvx2ISbZOiHJ2rXNLcre1bEMkSgdhxFgRzWd
moJQe75Xi3+rRe6We0JLP3tFVfQGJSEHMbdOVPU5KDxCugm5R0cn8Q/afhd4rfGzyKuvNeaBVrg7
BTUzaflHn5ghwYnWIlMGE7KNUtc13oq+KlGuRHcdACYh+4gETaua2zibFNphPGKvbIX7fHCNx2i0
H27tsWMSdQMha9e9e2U3/V20V2xJ5tDFohPaHfElqfN65k9QE2mAY5D4tn42x6I7gf+cZTJkJMge
AGvwqFlaaQ3xSBSxbbV2ou6SjFn37ohULC/Zmd/rx3TAzaEqyup8aysK8xjIo7T7BVwztXnKdQCq
7bJYsH0F5daGwdey8x6s0A2+t12xDhw782d58jVpnBgScnPmZGz4M7goCDt64/dqcM9maXdfMaH9
NpaZ8q6Oeo84NmSTnrD3DLM03GZcy0JZP+YEkbQ4VruZ7GIr0doEuaaiGCRKFVyahWnbyVy0SSXK
ETPJ5x6JuAcZhADC3PhDdN/n2R0O3L4/ZssWYvDMwe3rCWFpbymZhX7ijCsj6qRAqHbC5ghuC7V0
w68eJZ+9sj2W7QeC6WfXA604kxawnNubyEcwaXsIgQ8h5uF5ibL3R5A/kwxIPeDQaGpJBkG1twCg
cSHYB/0hx7rd8UI2IhMPh9tfEBJvd55fvUFHay/i4kyCWo2XHIvQlPaiSQw1fbwRXOw+Fvexlt+H
xJD8TRyWxkJVB++sJvWIibM5YNAe68c6lNul6mTpE/bQKhJUmvdVgybWV+yhZ22ULyLUbf+BDzgJ
0Sv6sxPgASDuVHrKzztlhca70JTUtSmVxpHQVmYE/tGeKvHETEm6MUbfvCuCVWVJkz0gPRb8LOR4
Uj2Yg4QkahLWGwrJoZ9KoVIkBy8v602W+D9L/r9tn3oziGdLGUU70AHyziE2CqtkKvqmLO8kg4uo
iouh2am5vA0KEHZU8ZtkqB2ZyjxT8uDS4kAR21r8CuRH3dl6Uy1UE8UvZCMRyPaJDqDaklwghocz
fepAFjxfdE5j7wrPd17KuJnHpt5jFQr0P+3aYSWq4L62GKobT1jchqSL0UGJMaFqDFiPs5bddxZU
7kdvqsE8ySadbiiRK8hn6QF3GrDMuM+si9Frr4ozDnPfR8RNjkk+aFOEyZtiTXUX6Fs7LV/vTaJk
F52+CEoVy82J5RYl9kG3W5tDP/IxCK4bc3WqijZxGXN2LtBuMzhvNhr1COdeSwJgc4V8GH4yOYqC
oj5O9b7yQDGJOm/x/6t7Sfmqy+mKE6f8JoMfTko5/cEBEe+K1OC8BNDAj3TzAaywufLtPNibVgKh
1J4STlJdPjdZiggkBjffm69xDKUtVcGQlqVqP0ssewAH4vrodaW6g7YYreOiKR44daJ0mRTx13Yc
lmKW0uZnb2C1Arjnzlla138JVhp/sNV0x0IOQSE0bmgyP6ffY17EKP3WlnP3HyObVABHzdsnxPrg
dvxQK6/6mkTj8s1ocHsK9YkAExwH1Ug2SoW6lmQowblR+y2GwDjfF67Gjiw7BWFZbRtnIbjySZ75
D376EEf1OdM8fSdLhrYjWoCvaZbH86BtQMDokA04NemLTB5g7vexzNLB7RCSwupi1bwquqQvUOjo
Z8Tt6jW0CsLJWglVpPZxd1R25gS+sWRYQfgqvakKGtOp9hZ+BzmrXcbsGU92B6QPRj4q+U0MlO30
ICuusk7K5llyRvx6PRKYSM4ZG7KpyRx9IWlvhY8EPTC3mqjRxoAhtdtCswkwU9pLskXKHaOQWVpI
3SoBmbroXGyabT+eu4aSraBwybD3Y201Gv80uppuW0ItS4v4OCy+0lsRAe/nVpmz9zaarTsG8QZJ
KrAyI7ihCN41TjXoGmElLgX8L1cZOZ7IwMooKWa9HIyPHd5JoZR6h8HnnW+TXUbiIbKW4JikJcC7
fDVotjqL/I7UfVQXC1lDvtr0kFSVOvVLlKFc35ppsUw9N51JUpEsEk/NH0LQgEAK1CN6LeqxhuMU
KehdWLk/R+i13wE4dvYKYNR5WkGQImfoP0ZoB83jXiXkiL05IMSi3CJHv8AWgmR+WG9HKNFoFuYz
sydiEI7NP4lcaAfgM189X1sjC9MSuUOsYua2Q7EjGu7VXnJINP2lD00NVQfZWkQGLjbsWjwo5069
Bs9dkWN54lSXHNC0Sw4Fi/Tg433SwMgoQzd/9PX8yTDqZGcEpKpdfU/4+ow6tPnG2rv17Shfxdne
9tNjppnhaynFaxiX3RpV1WqekY68Iq3DG0+fxb4F+iH38UH/f4ydV3PdSLal/8pEv6MHCY+I6fsA
c/w5tHJ8QVAiBe8T9tfPB1bdvi11x9REVTBE0QjHIHPn3mt9axwuAKMybxxHeR2s04oMItxCLXZZ
Iq5D4azXpEagothMxbFmXZooRhOAI2tnz4Z5atrsM9SI6RotNGVz0JGO6KLDsGgPDudRjyXZgYyw
ZSNp85PIuuH28UGzCRCY24ok+qRDdLWZoPWlRyqn25eGaezdhBIlWKyEFDtbCSViW3+KVk+q17h1
zM/YDz0nSc4tXeyTUirzcXHHbyUYtauhzWijdV5GHYGrr+nmcuFEj7gR/WQwdnACo9XR4F+A5y41
208V/Yc6taGWamwvyzxfIdbcSzx5d9WAvhZWHJTIRZdBXg0FRXsS0rBw90Vs1wFZQoE1x6+Wpo9/
sayJX4/bf3BmbBO7J10DklB/VwID5K5sUBHVG7Ij7Uu9oKciQtUeFQw5EkgDKy31FWyZJoKeY4xm
85P4SHufsKMRF5pfhJrnp5wp+5COC/As7u2/WHl/HWRziTbDbBe5stCYRNi/4xqEqhVd2TbZ+0xA
MslWekonpX6ARlJfsVxPB80mTLShD+Q3nB13heg9fUJp9ZGm06zAKbOFbC292OnC6ncMXDi2pLJ8
qNXKDdU10XbrttZW+ZQCGSn00ChNonDr5IsEbPPxcP73L9S4/oMi96MGK0YXXP726X891yX//5/t
Z/75Pb/+xH9d0x8cxeqf8v/5Xfv3+vZavve/f9Mvv5l//c+rC17l6y+fhJVM5fIwvHfL43s/FPK/
6Xfbd/7/fvF/vX/8luelef/H317fyrQK0l526Q/5tz+/tI37gKm7vLL/5Ott/8KfX94ewj/+xiNO
0vi1+g8/9P7ay3/8TXG0v8Nzw2aCDcJkXKgDegAVuH3JVf+O3FDAfANLrKKbhPlR1Z1MwPQ5f4f8
BOMC3oe1Eb64ip7g0u1L4u+Wa6q6DSfOpt9km3/77yfgT/zfH6/cf8YBiu0f+Rdaiwnqixm+oX+M
xkAQ/Y4Qa2dlluBHxVmJxNOH8yRaR4785CwxMPg+g3A/qQN8WGAZOCa1dL3rQCye3VXcPj4bRO2c
ysJ9WIrOeKAm/opHDtDt9hl7PbkTAjebaOIfRqm+V1r/ULPBX4hH1X2shRhqqyg9aRMt8yUpgWlZ
pte3NSf4ElIrSFtx0NuqfZzn8VtT5KiwrPGx73qODF0FviHDoKBABzpp9kZDmso7nuv7XirzI8yk
dGfReO4pMDsqtKGMzjKbDx8HR0PDMRKp6GHi+EEwsA4WDJZeaqIVKNYpebVke0ARSnxzMqrBMovq
qc0zzEKRg5p8royj5CTnuQRhPawq1GXgtvcATpWnMjNfdbNXH+YR5VAKFtu22h9WHU9PwGqn/Yqa
OMg4aYG4X15iddPMDWkOmYh8U6O0uh2r9ZmEE8Urit4KF05DTwQdH1jk3YszzAm7VV4eI9a8Ay9f
4ckNZOsso8Tf1Jv+R9irY4x3rC5+V8nlKKQy3mpkRw3o0PdFDDbctd59coD7DZpW78cxh72x7TG1
Rg7A1CWgQsc8D+O0Hy+WtJ4sSMR7jYgsv7FEdVdtyTF2aTFGXQ41E/nL1M8n0J4mR4cRDTrffsvs
YFTi7j7VflarUFirMkSg+N97n0d3VJGw3UPsjph/xg/OpOZXBAGPK/OFR3OSeywa8ma00JQUMpIC
ggMI6SrEfiQw8JpIBaD8moVSuu05WhxUbO3nuJREBY8rk0a1eaRjPvkmMg9oSjmh4LnNmWK2tePo
4JaCxhU6mPt8Y1HFfe/Okz+NmbMnRTT3Fp1UxGY6/csC8ecd+K8Azt+YfdxwhrrhkVxbdTC1gfT5
tSZHc4OJoVsRlFns4GOE6K+MGATJGRLPkF5hMCZIHdInmcQc8NP+G1PzHqZshk08LqO/8tYJ7dfN
arsi0GPChiRCieyyEvx6RUpa6I1C++Psxsl0BE2R7UwTs2vRTI9DXhpHdaQJ1bd9jpnIeimFqjxE
jXnu6OG1rt59qbPW8qNWhLIonfu2cFc/JQzrZTKmC85qrzTQC9i8bl6vI7B1fyB1WAJDcZfzOGSl
D4vQ8OAKW/sqI/Yy601vkKOCDoCfYNp1tQoraPHB7OTAD8ZWMwax63ZerFHj6c0mx7bJo8f+ud7Z
S3Ydh/LQLIt9bEciK6vmjvG8dU5GPQ1VQfJWRnbzzVCPUkfXrYwrmZiRQhGtJNfOWLPneJAXOCT2
GYc+DBJ1lGGeC/0IDufKeSS+Iqqg99pE0EWbRF7LrtqOEi94FJdHh/RNs1M/51pmXFBrk3ACMWft
on2Cb8A3s8nZuS45DVmjPavw0/LKN7JZPYp4epwRvh4S6SZenNGbwx18hGlXHsbpZxnpct9mwyfR
WcnFSUWPEVUBm+YmtwXtmD/Yar1hpy/UiC7G0W+ECcZhOiGNNgpXBrIUr65DRlxdoUjJh+GLbZGr
gPozP2ZTG8BRKY548Ilpa1CoJRy+FKBT4bKWZ6OvFOSnWyBIro8PlT2EPUceLqmGCl53Ieq7MMuI
BzDbacbPP+A3sOngNkM7wAAWnibGN9udaj/NasWXCeIoERuhVtqLryo2OWZZfR674uDYfX9Ocifo
RzM/CpM3yCC7b1gH1L1iqUR1xRaCGlg6AXAfxTcVxou4nxU/2+6RzlSA0Xf8eESjOEknb1yynRwN
yIdycetzaxBLMfda5C/9Fm3SuGRaW61nJIZx1tblmcd0t9rRk2ERrJkZ6XjtBZOPtXUCTKDiBjGC
S6oLovQc9SATCfXNNfBpAzrZC+3z2C6mL7k7iGdjUmN3KuM85rlaTS8lUdUD8hL3Ykb2AyMRQn0p
yuF2lFgHIte5xGZ61wlXgdzzqTV5DxTukmHHjV4/+IW4PBk8wsgRE2EXefSkDErkc3ahwm82LZyb
P5qVn1iA/yqXctydxyao9E74w+CM+9loQ+ZVz70U86NjZ+jb2QGiXlmuS5yFlYFxSzEsMl4b8+lD
4b0OO0jz+rHXtR9KqzX+vPI48zR6ZoLxGbZpCRat2neKkYZtxsFu6YKGhGnRt/N9YUDPWPLq1mSd
EkSa6oZRlX7WBLEsI4ctjsrk5dH7mENC+XKvX0AhNR0ETEmHmBCNwVPGtNobGrUA03xfOlG+Kyua
KT27VDt35lPcFd2hVXoG9MUDNUnPCVkldIH2ebgsM3myff0pHpfveOS7g6HH91nnYsNu1XSfUmXO
KfkdrVGQTmqMvNdYedq1wyvp0H5NFA2Vefd5rNxP/WBCSm/Wcj9XdCw4n6f7ujPPaqbMlN7VIStW
DWznM5JD5reZD2tPbgkDWMxsj/xD6CJbQ9jFMJhZJFxNanqpE/RQSaGY+6kxfqBzMG76D2gQNTVD
CYZ02hmm+DmlG+Soj3yzT97SPqVRuN2M9PPvE6s7iCojlWyc0v2QJv7HGtcQ+0YIHkVGb+voWhEi
LjI9FIhm/VKgGzam7qWepuwALcVqAL51qnxpSvJXO6hv3oqx1ctGbZ9DsfHJWNGP2XbnasZyWjRr
RSZBezCaqp1ZPpocUHeD2uOlnc2bnCp793FHwqD38cvWN9vuTk1PQdX1dncYOfDWa908jF3k/3GA
XhrcNbSgaZ7FVscf3+m5MG0fkBTg8TpEWnOLOuHcu2qMI9vBvNfEU48PR9Cw1oFoDUTsITKL1lI/
Wa31QpgGytNIzx8tGJ5Gs/RnVIRhXUMllG6z+HZZJl6rjFuks/tMJ8c6VE2504vVvrR1QGiaFtiZ
wnx/E6phdTWI/yQHaaK5fs6d7IjdTj1zAjOZxto/p4n7L5H5GhjgMs50qN4tVuNDPjttaIgZKIEb
2wgb+Q6qEjp+EdKcYhML6kP8lrt59dDmBLVFdf1NjSBddvrwQPKoPFcsJjfwA9o5HVYohJhrCLRz
jwVG26NUTU/00qXNQ0tImUBrVbdcTUmhUxlllsWpJ7oQY/JSnyHWGDtLL16VdVi2VLvWG1Y7vrdj
97qkKgUZpO4LnY+JDEzJZnTHZGAJEI44waK23CaDYeKXrtAllHQ66UvfJjVprw5ca5926+sgDS1o
JTfhKKUWmliaz8DlLrRqwf2M9I5MnjFfHZdp10dMBWhes0HgRfJa6Ja0qbgZobSYR7vrCl/JEHhU
0TxelGx6AOlrg0PlsylXGKF+8DpXoo4lW+xTQRioua7qoTXHFHMwPdqSeHveY3mgjqzlIp6P2aBF
D3Hv0yzd644TfSmbQfeJJCp3clbvcDxMdEQ0N1xNB/FTU4TjEg9ht3AsGXvJ444NXCIvTeTKsN4W
2HRbaoc4a0KLjFXf5VY6igG/X7niJnDA/hvYgqceBikS9pwu2MAW39GQTUAvSOc9L9i3c00Rz/0o
ToNL1VRQ0lK3dG8CxIaDh+XGCPuZy8kOVZ6+z+jO7keojnrOqHOYrXIfx+0n7MfWPjXk6BtEJO2n
liTgcXvZ00lLb+s0f84ncDgsRSrhDzFT1ptslWO9tHeGnv9MVb05MLtjpG1gFFKJD0iSG+JQNoNV
/Iit4gzgp93rpGAr3GTchAEXOofL9uQSpr4rbIKV2boMaxG3qlPvVZZdcljp5pdko3lQs1HeueU3
lJLduU2thzVpK9TepCE582CEdTngggSvkpru/JiqgB4/GmM6U30vVyzCUuJup4GC+NTbWuh2U5Bi
/L0H8ggYz8pSsLFthTGMD0OlvtVZxrdvEiO7i5dzIoM4H8sN82yy+8OT0dbxOMiWrEfEqazDPJLD
3M4mWenV6EvLrC9/HCC71F4fq2KXpgxmwBeCC0oJFWrXdQhSqsFAraLeWxjghhE+wgNIdmQ/jhYf
xggUX0feRzNJGdgNEyutmTMcABZgp7J4jyLLRaI5Tnwr2mD0bsYxtZm7zZr03HRovn28K8s4Xu6B
C1yw0d65TdsQ2BIjF53NZqeZ8/eEExLD+a7e1Z2q7SaXyrtBuLhr7PaLxunOn1I4vFTXuE/TWvhj
ZRmvXBmXJxsSBqnpg8HKyz2sNs1HD5rsVn062dvSL52eyJqhaelY5sfanehd81ZK5ili39Lrc73l
ruLXlfuI1ijv9PXgKuX3SHWBxPMehat365zjouYt42hK8360Hsn0zEJHKc6x4v6YB009GV36bqT1
d464xhkDk30QGueG0XHCrEH7NHfEEE/5ZO1cbCAv0wrKAwmdH0OcZZPjVubvrX0nFziOEeiDSlcK
QF4D9G/tqI+juIyD9l0sVDmx4aLa07RwwJ7opdW0gsZ29cAmVS8YE8PxFJXaCj4xrg/LmjyM3kXY
EsEcGUjMDRxl+36jV5kvDivbbarEo04jQhGI2IuoincqmQ/Ig+vPJg4RP6rUzls7dOHz/KLJItQf
amk5h6Uc1j3ZuDeC202zVA4CH4+3CPxqaUf5wV6hn37YYlZvxRgngeG2VlBZrO3asIK5oriOrPhb
WzrdUy61J+ks+2FoC7KwJ/ui82SFHPA1PCMxs58ME48dZ2LfG8ZPXpX01Da5CMpaT3B4HY1VbBqm
Sve0vq+PkIgeBrrZUVpbvjZK08+s7S5wrZUmAwsArrrvpBjpF3NYOq837LPIs+UmDyMUtCvQtxI0
nqsf1E7pL2RBXOshyoFq2K8RFocHGOflnqAMDomaqV5Vau5dTuIoCSf3ss5dL+27D3cjaRiEG36m
yn0qFgQdWgd5UN6oAfKLw3iYb7xbBJLcxMyXe5VGjrDb4tQgqfBRDeHyqhrO/8UVNx5aXpMoh9Kd
cVUCiRY5Ub4f1VylRTb4MuCpEdMd0+LkwMxeepLaHfmonu7tpXcZDigYzh2optuHNQ07w8jvogSy
dkeQGzEVte/YNTydikMt86W3XONOmkYKRo3aajYT5XGqCFmYun7LYAT4kjZb42t1YWGJLLlsnmkO
FOKo1MsIhQAWZuTkNeuUlZwJp0vPH39qRRlEI+JYFx/QNnQjNtip2wsVmnPQhbhLUzV7pD9Z3ZlD
yQmNhQAbUL14Gn8X2PPwShpHfs+9kt/PatIFOnFMYaPlOwJomrsWus4l0iTZiaOYqUWVpDhT6ufn
ymGz65wMnz32sFNXCNefNMngWDrZj9ViygQSrMT9bUK7XgYR4tSN/Xry07a0ATRG36JBlhc0mNxZ
CE8DY8ic04CaLBwxD0FS05TnKa++UOkSXJ8TeuiV7bHmLekXbk0mV5MudwJZNFlaUeojlSvPOb2H
WJ/zRyKvFr/Qc90nGm72KlcwBNLKu2lreimzjlMMmu5QWfE+HeL0OZ4r81RJrkVJ1eSZVXq9LHX8
doEPbj+prW0/JS0eakVUFsh4E2iXLbU923j2UC+5nzLoOKt1wUmlY21csoC2bvsCPiVhMzNHembg
0dD3I8F1oqeRE/sO0k12KJJBwQFVo87JnePHg850JOexW/lLp111p0Nvur1XpBBHTsOEeWjNfdOg
XPhoQjaalW9Ru1FgRNpbZI2pR51cHNpovFujcFEJ+OH05cWEUZxENjPhnJyFetnOApqBlMEkqSft
p9Xu1ktHN+DaKdZjZFOltUhUjVpRd6J1jUvLrPA9W5P6kk4sS7ahSpp7GhtvV2Z7JN5rYKapfa5h
tvlQFAYTCvGoA6pjCn6ByzQTR5BH/jzMTRA7UtvEXOIoUrTA5FgQtOn0zxUFBaa8XB76br1ZNunH
ScEkrVyHyMcxlN6UHrYDsZ7TlaCpJlB7pw2qdSoNL2Wkt47RI1gt54IltTsULOjstuq8J+f3vSrd
BpJBgb0i5ZhUjELZR4MeoEcsz8UsI9qupM9OTJHOHx+MWoMlO01P5qjZ53FSERuX83D4KEAQi5zW
uCsZK8/ipCNi9wHfHWvNjP2+UougBQy8p0rRy0wE6zq9N271ODNXnioFN1hav8Z6X1M9NHGosUPt
XOmQ2BCjxQYPYIy6c1RMej9qNtu8u0doE7rZghq4DX3ebz7AT12jXgcxuZ+q8qpZ+JKJt0P2VgnI
Q0q6U2fFPrBlELC+UCC1ee/cr0DDqXedh8F2VwBZKxbZNfFMJ9XPbdfcdYlZn+e2/wovhPsbIaeV
2sy8iUs5wuQA+lg/R2W++zhI1n3JuXEov0qHhk7fb9hoDLaOIcEe5Dx8BFWbta9+Tfv1HeYC4+/+
izKDVLUs+4gc8RqhRtgtZFx5ZTGvyCCsdb/WiuUvxYD/tkby1rshL7Li6/N4bBRVv9TK+CDJ6wTC
U31NUgb0he2+mtsRryz8YiulZzLgeI5LJgpZ2FlRELHLn6ozGGx6Crj7M1y89Jsi3rQl+iaOvDTz
GNXsWGj6XcEyjhJAEsKZmoXPOLLdc47Tdk5TcAIslHCgUv6UIZjJiBDfRnzqcwy+xOubqqdDU6vh
x+tP6bYEkbK6vmU0XxTUpXtH21LZizHbCaujbtY/LyVF2EJu9EgX9OLaDqf7mKSJgvECoQJG2CCa
vC44JMQwGXsFkyGHChqZXW7SMxF9AzlC9XP2yrtkCSdyqDyeR/1IJTjfk7hJ6klHGkdnyaC0lp+T
hsexZ2Xq4Rrt0LXZe0T0QIpVknkBXofkt2cHeklZQAgtqwKkBEoCBzBm1QWKWZEx48BxIYEZOV2q
P1sTx5m5wfKeKQl2jcFu/diBDKhheHeWyWu7kk5dnnWHdOHi8GwMKhGVfVTxLKDiRgWkpKdQF2pM
pqT+1cnV9dYhwqnwQ9DPgyCTILkvNPJZdIXunqwB0xl99JZnY8B5mD1LLUmdTtvId80W62xFm8uj
2a74kKbZdy3aSw6d4Z92JdqLUsTK08Bwx6oXBPlbMwVV+VfGHo/NTMIdKrTxgG3Gy8pO80HIZqfy
s5XQDY95ljYVhH0xLOLBu/S0LNq4G3ROFxVBgyezlWUgYE65q8ppwK7UQxJHGSWWuEevnzAqdyj/
U2NfzP3q2RZtG8ugv0P/fQhLXCLB0BBSrlgv+dTrJ6BwujdpdvWAhnEXN+aJysvYFVE2hupYTmjz
uPpMGFWIko1Qh9dEjtOLKzEms3KsFYOojHSLBUCuusbB4OiFp+etyzFTNN+cLQ/NdqsprAqRBoSl
UUxpz7IR7jFGn3ieh54I1Gm1TrxPv860s1K6oB+de533tW20eC1l+thDdQjclWwyyTHXrcn1RtHo
fh5d54bzi7ND1LCAdpNCIghxFB8diUFnDbczqi0nWyeC/abuMDH/iuMvWQrPy8b65jkbG8VZm9VT
bReWpqFHJ3ek8GP5osdlJU9VLIBYtCRMEomLCEUfkqd+MWofGXYdmv80dZmpfS3UWO4/ipZEmx9s
1M07d2MkY8j3pYAhRNcIWEws+ozrdtozoqNw6wnUHlPe/GjyKWHr5YWE8vJSWcpnC6KSJzt0Kx/Q
1rolQBVr/kFK8ZCLPAl6/aejSP1Q2ePLB39GoTwi6s1ew0lqC3q72D7TJr3HA1CdEDW2lx5Ziro0
8QnH9IuqxO2+rpuM7gHq235Kv7D/f69b6T7lrFzMS1obIOCAiGg1ep+uTUFMbusrMhv9Nau29pGr
7Rvmpl6jc6GdPepf0H7+yHsO31RF4qRlpLTCryXiMx8mTCqVVzqD45VS9OzjVhka3QJdf0YqsKrl
qdVgKUmAznSKBua/ESPWvKnNT5RAh9HG7T2NY4TSXI2u2dDRn9HSE78Z5q/rrM+9Q9GfAdvOXHs8
TEAB7mVWvnTNhOhO1Z5b4613iF62Y1u9X7P24k4pSbRaWu7yWq99Y6ILpq/yExEr0U7vgK+OYtLP
Qqs/qQ5vZ1cHl9gPkePF8/q1wJwW6uZXvc4ttlTIaTaZ3qGYZo2jOAWKS4ROyTDwpPaNj/p8p2tq
YNWScSRTWti9xn1s8VQXhTp/mdroJ7QNjoN03S7OCG2EpfRr1WiPcUbvJq8aNPYTGwsvkbIHx9Hf
j8ZIiWJeuDvENUuVISAwJ8cAQVW7ps7gFRg04ypxHmfopb47qvFuzQGFZPOykA2dfFXkEu/tsY0D
gYLQb3pdOY2F3dGMY5V0JRWmRbrTDkQPsjN0SmeX9MLg46vsmcxFVchLRnWxlJrwCIaPfrNynjAA
Yzn6cjeUHNKQA+1bc7mPhmQ8xkqiIdlP2E4IgOQ+TPfc6ljZHdU3HOKGo+S1VQiI1NBeHSOHpgln
oi5ghNWQXbDQp3ap5Ycq6cFR99kXs35bkjhj1lbTBN/SoRKYzud4SFr2/nI+zxMnRqV1MHjBKmwZ
Aa4dWUEWtpJrZcldMUXZ4g2Zwt1ooxmbu/KyLCJnZENUC94MCpJNKz4BdUAE+FNzQYhtY+08o8J3
8+E5kmn35ExfVEu7t4aU0SbLSLCkzo+xQEXXpYR9Ir+ST7PVumeaOfcKgVKkV8rHWA9p4LsAlFpo
syvqKWLiSXroraBr9ddKU4FyWa5nqm6+C8jwLr0FvDnRYUvsy1m/M3qcCkWi7tMsvsvM4cnQxmPG
4SMch4hQad7mlqUAXu1JhlREzkiYo0SLz6VW+qvkbMtz2e+EclBRgZ9wuIRZopKo6YqUp42Yt9rI
d05VYsyYDl00Pth5JpEAZFzJWL4JFRhERrnDKMUS67QTFSEuolRfpEJpzvDdwRlDehNWGMYHSlHS
Ex+w8+7qtGhelCbVuGUoXQB8YmoDRjK1F5Vg2GuSWO71409xrMC1mtyjtOYByWQBKgd9x9cpdj5N
MV0CU48YibVJzGifDx9/+vigrAieR005VHMX3+KqTA6zTN5aXYcv3Rdtcmui6QgycEGgsv0dJpnk
NvXEDUhSMTymrZlvWZbAQWQ3xNVQgd8+PpAZhiITPc4ffxeti9h1kgmJbczZDcd+dqP0X49I4u/z
mci///n7jz8JtbaoCYiCcewd+AnaKUPjZCfTqi+kenFCq9t3NnKW2NZethoy96WCkC8bZ3XH77f9
eByKg05DOEBLO9JjyZGEu8aLtrjcPSJvfVUtDqOSZ5RfVR1oa9uFwqX4VVMwHlDqRAhseXrKaU1e
RqTdQnUfLeKn/MVIs4PGihBJ+n304u9LnllfYRHsneKWVnTI9Mh6mTh5eYSyfiIp7icgg8/6lBw4
+Z/oJ0uGEguHZ0Sbplz0faentN874yxmRisgNoCDy5NNwGsip7eq+mZZ46tg+DfEnThgrtC2dLzC
/kLiFmO1BONkbF3chWYxZzuqNguwegLlqmeOmpNk7MVum/krnTNPcIqzXW+ooRgvijt6iZkgUSWz
YSYaOnkZxHebeREnKeNUT1CTSMtmajPGZehm+Q0KpeMbo4VpcSDUQctM+P+ZJrx5PBhGPd8ZHSmM
hvUNcMdpsR1AU6JEUuHYDwUZfmzF3c1cxx3H1mHEY6jSWzOiknG0qxyxySYUq3SiE3N4wDqFwwLv
DqfS4aYc5mJOvuhmY6NboT7IKBoJEqKPJ4sLptxu0zB8IxyDrbzqWXbbkE3Dp3UMa73nd6rFdirs
DznBNV5Vfy9Gc/IyU0eRuVYyUCLLz+yQ64DuI/LZs5f72SWKBT5rXCdbIV1bHrxc4U9uTttmx9SK
eri0i0BDo6kxz+OQo7+tU/SJOm/1YGU8uY0dpGv6NgsPPDr3RYfTLcMd6BmN/QNtr+HVRY5Rz5ke
iya/IWV9YHbc+prUVGSuc7uzOqy7us1dgJ21N5zFR36zhG1rPjuMiVyEqDsjEeSKJPCv87d8sJma
9vHW0CO8nd5xGpi1dUDiuAR6VO2tppL+MvV1qA7yxHc/TWPb+8rQnrVscT0MVR3nLuMpQY/qoYnE
p53BAtVUg3Za90WrSVswEUOyd7yb+GMo23darpaQ+3PAezbN+ITkXuTQeSWICV/bR60z2125AlqI
0Fbriv0AipuJQmw39H9hhI0xxJoqeROzfj90dB+NqAr0KpGhCoxXtuk7sAleSJz8DCsdxL8ER7p9
jCdMJY/O7vaaWWEz5+hqzRZT+tLZSTwlDCW/8bymYPdnhTe4xZuqlg7lvGRAj7qbqTV7TE0bpelR
JscTVb2yMcqQRIQDau5Zy/sjKs4DZ86KKZvJEKahaZ9DGFmr6QBhoNhNS3bfW9uZFJqR37SuG9BB
Y8PRMG15mESfLI2yuR93VWbAC01r5oY4nbD+QgkuESYRpoSBqmNAj7a+mdkqYru9xF2ah+2aeTnZ
m3g9/LK1RADGOCQrYwjBjftCyR9qh3SyyCxWf1Vwe6WMdZYBbX+MdSK0KvpbrtBvjEPJsRNrC6Kx
QSbrqt9lkWMJbCntc5Iuy0itfKV5W7Ja98uGpv0KnYXMo0+1qx2Kkl5KJ7o4YOD+NIi28rpdWRuk
0xdMV5ZXlE2vMITwyONnx1M1Hwlbt1Duqy8EW0c7OhheO+ufhwl7l/1cDkLu1moXkat0gI5yrUtG
tZFFI85YSLQXdWBu9aYxmZIcLvgAK0W8CiRqPzYvHZIXf5KJw9PTPwEUjz29QklZlzECdV5US7V2
Rp8fOdh9ybL8OyS12kOgXFXdEhLJnuxVx31e5nOrR980VqJAMo7aObPxqNKuTxyay4bDyTfNv9Yr
YRhxo/1o6vjzwF2XAZv3snymUK/Xl9It3+2xb/ZNfY5G5xg33Tes1nEAgpVRA0CITqd1Ck5u53RE
2pcSk68y3osecEumROlV5bUoEfcHwE0QjWT1hX7pG+qAFxKTcRpI5+e4uu+RyYbbFspu6hz1r5LQ
/l2cZts6/wmk3i4kwt+Y/21d6k5WoGYf8jxIF+dLYzUS0z7Sq2SKoe+S80xbQjNY+6MwL+aJOeE1
56AfDDadeSMnerrgDsNmp/zVxf2qRN+Uc0TwEsAFKZ9AKMP9Da1jRGtiJ8wSTlnv6Mdua39Zbip3
dmKEtOjp5xfu1dWHdOtoFf7oJPZuxUVlMZhVBHXZtEYcUQDnSpBIe215/Aux4a8xcn9cIL50i76V
xlL4OzR9hJY59EQlnwyOeRgwO6qJKtnla6rsWy7cT/qJvJWIiaNaTOibLF/X9PovEET/pjHmabJV
ldRTxMbEF/72GgqcakqM9PCEmoYhxZr7dWoFdWm+1JCP6OXyYjbQm6K6KP5C3rj96v/hNW1PgKO6
Dq+Mo6v/AUfWxkQxow4G7LCNpHvGhXh0HQJM3MJft0ccW8Tv9Hbt/JUFYHvtf/uXBRQ0wTtXtYAP
/ea9EvAcsImVmEHStIXQqp5gnZCz2ouDjNP9MpUsW/38TJ72z9omwcYx7pePaq8cHDqG6c9yLvIA
/wb9t2qGV0+UMH7JkdSD+rW0KOLROvyVPFU3//2yddVRHVvTDd4yv8tTF2w/0qUyPulDR39FWU/T
piCoGToEOeTTe53oL6QZBwR6BuB8P9LW4oIAt0MBiqMQVWI2abh7cmbuipSIrv8ve2e23Daybdsv
wg4AifaVJNiAFEU1lpsXhFy20TeZ6PH1Z4CuuLfK3rcqzvuNimBIctlsBGSuXGvOMdv5mJvEj2MN
Pvd6E/QkJx9coR2YGyMiX76VI3iisQVyKBlNbEoEF5fGTNDKuQ52mDZDPZFh4szLBwpv4/Wfb5Lf
r07yXziQeTrZEAwZf/lF1ZUldT5pJ+zpG29abuCNLmQgh/5TK6gEU0UD2HCzj8rJ9f0/P/fvqxvP
7RpEGzjMPpEE/116W0TmiPq9dUJDd4Jqmdo9Is0+aNxo565t039+tt+XK88mts4jP8XHEfjrWup0
wpSoJZ0wNbXvUCs+oPHe3Lv7uVH+mJro+z8/n7kqh3+5B4haFTrICHIb6An8/e3lspR0Pmo7zCMC
aAiV2VISH4wWN3vdr82OdUSQ1rT9Y+25aVSFzEuw29YeTcB15CWVi0E9bp7votGy8bMtITU04KOd
VtsWmbLcBSuZNm5lSA3t/8vy8Utc7H39cGyWLz4wkst4F39/B1U6RPOISzZMMs3d0rOoDlmrbkbv
xeHk+tPRMLRPmBZZ93m5CKr6jV9O9NhWOeLooRBpqkMb9emmsGafcYaD/bh5M9Mmfl0gntpw8P/5
Q/8vlzPGI0a7fOzs979+5r454o1vbDOk1UCD32baAVSvOqIAPBlRbeyq1ehAKzwu9fM/P7XxX9Y8
rmTXETSgXcv5dT90ad7y3KUZTqt7QFbLvDE8lDuDys+GYJofKWIADbBMGysDzZmvmloInMSauqCW
/uXVrFfXL1cfBhmLzBBwlI79q09s0FNozb5jhIUjWa9W9dCyan5uXH9gNZoPnMq54agPNRd2zz8/
+z2x++/PTliFayOocxnY/L6sMOvy9CrRw0bXP9MTbFCOkBFhe4dSFM9Lygha2CtCL1pHOHoWo0WO
GZIkzhc3NY9RoRlfleEel762HwcR0rnfpoZqdmpBzRA72bBPV5DKZBm3JaHEaCIrjP3eOENZHkIb
4lZPTMyhW3GSXcLIrUFTe43TOBD0WbDauva+lKQmtbPjB2ldYNu0yudBdMceDtmZocQ6+LNns9lE
rGBHq0E1a8wgBpzERPoFDHrjK4O9zKi+ZHr8TLJ7u898BoWjER1J5AajZ+xSN4ZMmZnOYZyImokb
7WKIYf5CNt5Ry1AlaWX+rDQKN4raSwu5k7mYz7Cz5USV9QSh3q3flVu8dHF+61vieYcEpPs//8LM
3y9eX8cIhW1PmBwg7ovZX4J4qpTT4wwtI4xHyzsvuX1AafA1S1qPDEb97MXIMHLS6frM4CDTgiWt
suq1nyL7pC+K4TIt2FiiKzb74uAbOM89tIwMSxp16qX9wV4qbYNDwfyXF27/fsf7OiAGnfLY9wSU
w7+vUTHBh2ZEDRjeZaI2GpNFm3/0cWx/LUv1xdPmsChILMmXJcL6VDCTrvpb5xNDy+nBIK86L6m/
WLNSEhsKsAc+wQWjVNOWYac45XFNXzF7i5lWBQNTvjVLFssRmVHgtHel4X8S2Yi83tBKi7xGJvnE
b8WhMTW3e2VFyLx/KW84plgY/ckMChNiaMRs+WyV4mnSmIUU6g8VIXreTUXKpJAl8yjp4KmROHjt
iycaTCklebfosHh/VPeCT/ixjCbyw3GDHesOnZdtjp//+ar4L3YdX2ePZhUhvlLXfwV+6rJNloHA
nLDwjj7NnmvrdjJAzoa/yC+IYe3gdxqrajQnKTcspGtspwRRRE7q10Hl/7K6G79tqY7g07cMLESs
bdavr0emLYNLNS8hv97x5MI78Vw3mGpdXVNwtU73lHcVCPoG3eOkN/tkQaleuQzeUsLHLn1qJP9S
6f6+6vOScDURYwWnk0rql13eW/DBxjQPQzNJBTJTh5DOiIEh84Y8MWjPmMjrXEefH+j3zyen6Lal
PphnYbjiX1KijN/q/fW1oDVeEZ8Ur7/CTkvcOQ3pIHNoxwa+QNwJp7YD/MIYcDP2/NIi00T6ytxz
1zmasXN7Xps2AmIgPRfUWXljrh/xd3prJzntcphMs/MyLf8CkoUW++vu5FBQrIcSzE0cEH49mhGT
k05O446hpkyAGwo7UhnrF9SxxAczdjzSgB1ZYtroMYr8o+YfZM2t7adlctFSsKCYUEbX/pDESp3U
QC69Ul55KebxIdlPCH2fGzmBa/FN6O1dQ/60U56ZWGI4GkE09SzDdd42uxncQbDU/mfw+t+JeSkP
9SyivaZ3JTor4oh2SYUg3IYQsb8LqxMZlfvBs1EWOu1BoNS3Wtc+2VJMGzWXbtCZst00mIXOpBnz
Aqxub/Wee+jbYlWRudWRZoFAHuT4+6Wu0h0ksfmRexqT7jKG9EYj5I2ahz3frs6TYCx8f2g60piG
ubYO9wNIzUAP9asgVhO3JO6QynkEN1bthqDsXfODQQIh3ZD4Q2k2n4uWI26cFgHEHeOEg/OH0tGD
DGLxtvReHuLE7rZOD0rsvohmNA3Puje8zLL/rNcL3ggtGFFaXVJDe27NldozoaVwrfghbj4y8M/w
HPh+6Kj5eD9Jp5H6MVUo2DN/4NNgJ9hWS2xcjSJljyujY2vZ07/UHL9f/LbBSR+/sQ/uw/2VQ5cC
SmpQc7VhmgtOa2p7r6GbEQQmQENNMkAY5//93W8b3PaWazGkcMWv9WYX62Y3TCDlPZCve622Hop+
8M+AK4pTNgBMXzxx6DpIGqsqq8TM81OvYPeOd/nnxdr85YBjUaa7nslOiBnM1n+7pyqsH4ZUxKZJ
pIN3Cgg3EVswQZ46st8D9g3r5CTRg2b18271ayxgf0527fpvWa7tE0Uc4xrtlqbVVwoRGsemtm0Q
Ok5aSe3kM8pfkifB+G9Xo8zeLrXa23kb1NNk/ttK7xm/vR3WeOE4gvcCjoEK9u8bu1UwqbQQbYcA
JdOdpyVGuJS2HpZtRl/7/j2WRSO8f5VXBeDAOT2NZAITAowTenP/0ouQPAEOghI4g4+fppz03PUh
pYpH4j5ReEJhuv/I1mqah7QuNrHslhBkBAOFrjsKhHAMQaTY5TkGisd+Pim5MEzJQHcQzqyVm6SZ
/s+XBAYGWkzjGee4CLPEmwPbaX+U/qyFab1M7O9tvyXiILK35QSSSwAFCcZClJD08mOmNcy1M4uY
WOTa0IR525NXETfHl7O6NAwkwmp9uH/ltykHSr3SecSdTLEq9KfK7jDLqOyliyzc0pGMj5xFi+NE
DpUJYrCUU/IiezYtVjEUc/K17EpiVEhYY2S1ACz5kJSxfXAldjZmCejFNSfdmCp5vTszf9qv0Ati
uYv7rT3hBwLJy3mvsORNS9+NToURoU7XxUoowFU67QU2rY3e1vGxjHKAzmhJTIYbz5kxGK9wy3ct
WpYAGD6jgoIBqzFb6gzxMz0UrNLbufS8i1sS2zjapAJZxv5ens1jc7OyuADTBdi2sLrk2GEUu79K
ZuAPFbP3U5+qdKu7lf3S5Wa683OuBo4vTOaRCBHKo3UXTdT9JUP8xOGiQXJvWstWdfSaumq4RZHU
X7NY9w8x2mFl+dELnv9tDuNio2tSsC+1jQa2+q72sx7iirhNmSGYJQZZ2zqj45zudh22LQ1sNKMr
TQ2IKUjawKSHXR631pFrMN4AI0O8StTdgWhczgstx2nfjut92/6Bd/bYidF4Ha1cbHIZa3hAacnP
tV1eULmsaif7Yucoz2J8FIcOkesB55axSTvOTz7JBDsAca8IxswgQ11zqEv8kHlfY7dMNeY/8Rs9
okesVrShDOvoFYmxchePMYd9NOqLGXSRCmdyWxl95JU0PlWl/Ubc/CevjRGW9gm+UlzxJ7NXe21w
7aOIDax8cX1ydCz+TYKrTw3mR4Sz1M5VYQWjstJjmwQjT5r1arrxMjedgz3+Z4dSz5Edeuq5lqjU
MZI9342p8yrLnaT/aqLvYghDL9Om9LtUpNnVxtJvKy0DfjwirxqK9CNKWHkYPC6ju7s4QmF7swYm
TFrqwPVI3vV4cQ5+axSHMUHfRzyFua2ypMbWynEdlwHX62I+LShjXkc04ps8LRLESXwL4OoBIw9B
O9SI6EboLrj9iKglEdMtVVT9YsiAmKRedoRpc1mzj45iwPecFZgXJwx/gLXmBBd2JJ7RC/D0i3qZ
zcLd6bYeZBopVZbjFZuMnReIKCPP+mTNDvgfRDLbRsme4YlVbMXChLUqVv0R1tsdyTSFjuUUAUFx
BMHvIxqK1613jhHb6kggVXKhWZKcrIxVqNW5ISrRa3sl8nbXoRrZDQywHhyzpZkDFt8fPTZ8lwk1
adso9HAWnMfDnH9vcqSiaPuai56mqzIFw0mBsPLiV0+cVLoLrd4ioAHpb6WbiT1Bkyv9s45P3tBS
ZUJteqWu3dZeZT1RMWFZ8duHquuNqy+0DE/EM8YdUJCqZ41p26XYDR08uMiaxjPvPwmdytymujfd
MruabyioEq6AZTOMLmEKVuLdCKY0HhtuJslxdhsjxgxTfPBrA3cMB6ldMg8/ccyQrNc/1c1ET64a
X3PTj9gp53nXNfEjAmLvJc//YGNgwkocc9iVnHo4ScrYxLaJmNc6QMS2h2hACHXzJ6N9hWFi7HXi
67Z5UhXhVEAhm8IZyCTWEgjjc6UOaUlufNzk/U6tLOi69p5bfbL5SN+TPj75+GQg9iCCmxG/71PG
2hunMOKNrQYQ0fmHvhXbCbfVOUVNfhyGJmTKmJ2BmHlbRXAIHpAGXaNrUVY2LCnPWh7vGw39h1H7
j3Wnu/tJ6QB48uzJqmj1EdKMlruprJ2m40nrUZif0rLST/FcfmDLZ6FCo8qnrdPo8wGmoSE0zS01
sY8FaRp2BcPgQ9w7mwmC4X2amjWoiCyvPTd4cNfkz4MmG+5m3b76mfiRx85uFgnzWJMpTWRPdpCi
mqpi5t0IZ+vzXFIuy2jnVNaXSM4E1vW2ue88m7q5yB9R3fNryMB3tpAemACPOL+0Q1xgFMAttlwZ
SdJo0xd/Z+AmBraeaTA4SaSLFolXwjfysyJKqtfFlWMLWjX4NI+jEjj5kbWiTTJF4NGzP0wdIcyu
6V0Q0PVBDVxuj3RLP/C5HoeumPe1zKeTLSSe8/WfZiicbo2V1oJ0x+PmAArLKhS4LKEea9CLNONs
K+J+Qjxxs2xhv0iWyhIS6m2Z6+owDpBfF+VgOBlyLD5R721lpBsBn2QW2K6Nl3JuV8tICuObOHm5
TNm77r85+dVKe/ezA2+jtWWBX6smZH0ahxdUatu79rfOU8Ysif1eug6qwqxITr7WBTLSrIeysuZA
DerGkfKbmcqjN/jLydB3FqUUB6PpG3IO3Idl++S6MJz0mrASq3evRR5fTXrcj2Y7f56tJtoVcXEx
W90/mqrUt4tAahtjT9z28WgcKNECKLTOscU8sXFpXdKL49SRAKF0ZtoMXQvZkMC/U5lLY1dL6+U+
luk7kZ8cTTm87uqL0FFwdINz6Sp5tlax9RSj2ynyS51Z6mTmPePkCP4YKwDEUH+cjqR5HoyyGc9O
VR/SNTbBHpzz4hXfZJf51whZkKDBQ26puslJ5LyNiKy/aOnD1Ih2yXKuZr+5oi9DUmw12onJM5AX
XflBzseRAmmgFQRBYM6ea99LHmzsE8ZseBepSDtbhL1T0fh+d5bDfdp4EoyYWtqL9DqyjH0IMn7X
be/DkK4R2qYf8p2UhrGbkLYGU0qPqKYRTbo9F4erj6c8a8gdKY2nhu5I1v+h23uJGMFSkX9K0ZRs
kqghkw5S4cGq1iiSBuv7uFoYcYjiE1aCQV3yFWnxdGw6cUPRWu3mTDWIAHqytX0fnTzW6K0hPXWJ
sGceYCS/p5EQD/bSrkal7GTqxadoGq0981BjQ1KNtnXx+qR61Z2V67z4BTh9K9PCqJSk2NacQPNm
fKlEq597K94xRJ233WxVNIvbo4Ht16Q0f6a391oSUXAuFvQqY5SfirSwGW8PQzC7IrkiJ9mTU9Gi
7cMPafQdxpNxSEP6j0aAKaMIaQuWHJjJAtfSN5ZxFY40jx4XNmOBvPUE4JAFpMuv/WL7j7ROnBQB
ZcpEEIElYz/ZDl/o/jVPztMdcBLn7nS716GIpveFL5IL9b5gGUfSrUkSmDTu/J2mFh11YYymsOfi
XKydZXX9CZFHCzbcG540fzzp+Joful5rUcLbUIZsJz9UifuY6ZY6aGWBaWZBeAezAKFKm351h3w5
QSvEseqXz8rI2dBK7QXWdHPIROuz3GeIT+wRM3ganfxJNkReA0owyDRj54yPUcNzTUP+cRDtiyyn
N4eQm2e6ReihGoJmB0zWtIcAzMxZi5gv98pjm3NqwduENW9YzmmrL49mD3hAlaP2ZRbFI06k3tHc
H1GS8W6V/s55WNsps7ukiukoqNRN0+XGSeUV9Y3FtVGspiocYG2D82hw2vEi8IceHel9hQ5g4hw7
kzDIW4nmMsyJoQgs2xcYN6A7/RQBt8AJEI8yTsVctHHkPIZwfD5Ico8Tv6meUGPX8N+9iVFA/+SJ
0n0fucH8BVtQX7RVGCOOfG4cNDesJqc0JrlnmvoMg3q07hkctaYyIVDtkyM16sGqRZLctI2x65Cs
hW0j01NSzrdYLvUeln/0yUlQ2xA+OdbZcIsHi3sua8XVXdiVFdLvOU3MWyQskjAnPCCjKC4zXmo/
LfxXT+BxRN730Evr3BD6/mS3Tfs0DCgih2YhwJPzw/26HdGEb0cFw6XtUf72rpiep1EZ16wX/hu7
jx+QybStMPrsZ0LSggF97E65vdr5I6xhjXMeJ+w3yx+ts7aGd2q6WRGE4X6cVGUzo2O1Jdx12/io
QytVxk8rUqZRiOPnfLIANInppeyAFoz5cHQKjN20Db2Xwvt8DwTFFvkygl/5yRXhtgbvv6Rs6+u4
oDexPXG1YV6sI8aIFeCW1mqCrMrVhsYZmqtqOpU6YTieskDUDMMEDmAI6p56oJBrtFqRLwe/IHPJ
KGoyKOFcwIcwESA11Q9aGX7AVMXctqrst5o5zSfdwBURTbbYZ4j0HkQt9oh58nPJsOnUud3FnBIZ
TgxZPFvd+OcQ/2bkBc953hw6H6nGpHfaQc1zd6gj/aViBnCeaUjf21tLm/xRDcxwfZyvm7KPMiJO
TJZm03llBP86VoR2aLi6LCq4uWozHI82RtE2Ucda4fU0IHPq7bZbWUZtZr+lYNo3si1gSK+uJqz6
7WNDsNehin18VoZ3ZiEZDvirvb1J82uX9u272fUCJNmwME1AuUNCyLqGEVn/QUe+HNucDJyZqG/P
vDIsA4hsY0GZ92UBUtqcpsCJRuTt5AZz3qra69h1eUiwSUjYCyxRmX+NO0lacgyQurKYgtWCedgd
kdShnw2QbSWbLve3KSDaK0ycfWW36klkFJJRpr4SsztTaqPLAjVKvnWJ99Nk7uKkU7EDkNKdh7gT
YZkCRS5ru4eW6qUXuzw30RI/TDIZ95gAfAjkqYYEHMwJ+SwbO+EzhIzpb+lbYDebxlPvKudILMQ1
RnB5nEzzh6tmsNekIM8evojWwpMi52w8AukWO10TXywUx4HDiYJD07BsYXETZKHeRo+lwRRs6/1I
gNRqOKI20rnx/Y0Bme2OmUBqTrzznG4GmagHze5fJarFLeDFMmg8J+LAnvYBKN4CZvk+GuvpMtpT
6HGGCBsQYD3KOtJc4Yz1jaPg85qPxui1z5zPuTxXg2yZXgnwDj3gnY/4cs91X0yIbq34Rv9+N2S+
DNw41nedi6xy1hJ5UbIBXKvko9H088d+j6Z80+ixemwRolu41tyBUBe3t8/xkPCbBw+xj+z6y6j4
H+/WQ5Loqt3UV4RM1EDMV5auxFWxyb3uTfbidcCGjM2I+HHbIks0AhMGg2jLyv+11BI8aIUpH0ae
8+SP9ptW+1+oVTbSIpASWy1lLk2NQ6EqDDRF9iDbcnM/Zapq/tkoLRpHnCrX2LcGo9fFXvM4166l
PxRXaSYUvH3xEonvBjAu7OFypqyyj7qszY9e9A5F8StZR8R6u2MUJGaBP9Lg2D8BLg2wWRq7qO3i
Pc62Y4w7Jl9ECzIVdkziJw84B79ZPYWcS2Ng4xjSJuEIRxCCadxq5msuaIkZRu98W0ji+6ItIn6o
k4rTjme8+oWzaWPnsxjs4dFMi5PS3eKcyfI5Vhy8yL+A+xJNT+NsaSiwtDzocsfbtmnjndLOPLc9
MY3tKOz3wUjtQJvtk5NX4pGz6IVLvnba6YQewNxpKR7jewVXs7oaKdOLFNUxb8lH0AaE0R0qNCVd
fFh090di0I/ClYnRu0cWMALT3bQoVhOX82sNpfXst+JTy7W+SeK5O4llmHBWaVXg63PAMpHu0248
mzMj0MGQ158gyFVABvyJgL1IFxgc6EpMmVXsXJvOe0Sg2zD06IyrGjtLTrOyzF58Z7VXtggHUfse
PGlpO/RvzVZoUUflHDkYZrIHXGMj+QNLBXoHi9CyTN9dBzjfomc+HcEpWb2C64LefmuyVB1hiWA9
H5avROckEsePfx3Nfgyd0Ry3k4DCfMd3QRWAnQT5/hCbXROOJs3au2iSQTGxhjQvN7kN0MWOp4Pl
KrqwHOu8qmkP1kjZ7Rccp9iCnAE9b4WxfNMNeUB8XhUOXf7ed076QCkvN8oBfetRN52SunsaO1+c
ROuypcz6vWlKJ2/9ma7mi1Ea8U7Y1bCPx+HzaKluP3ZFtc1zh96n66rA90YOetNqUelGhDZJqx/v
O37fQZKo62GvOG1JgS+MaxIbKlC7qSjHT05rnlJyOQdXv2Ki1e2pOVUTI7MZ4BDQlS1w0+mGxNPd
uIpJqa6CqTfFKWKR7T2nPS+6/rR4uXEdFYCQXmk4tseRe4eDqLcedoouImoCaoKneq5mCWTDs+E7
6/6YhRbor+3iOYdiHSbqePM4Ro3I6Wt5YH4iTg32oM0CMeMIglnfGpH8wp9hfjH7gMwq49KO8mqO
k3PSCJRGb9ve/LB+3EJscegWNXSncLqcslyHFW003s502pemMNvnQmXWqbTgcxdaeSP/dLStJzuP
L8qr/yDV0QuawZIHD3ECjQqv39PxNV4lW9WpYupRq/pW2LDcxhQ3H3h0kGbZCUnz/JwW4C3y2Vv1
G+lD9lzAnz47fWHsWD5urjODCxhlvDUzluglmZ0LlegwP9JD3gkFwyODdvqEZpUhnXTmje2MLXdj
Pj8KXG4Yh5tigw9SPGkei61ltt4xAjKzbXocjZyVbUYR65Ur10SsuukPwE8BdNlVzCC8tbY1Wy4+
bLLRy8l097nRs69pJu1qP3U+j/M3L8GdpTURR0xzKq66Kt8jv/rS2zRN5uK1XRNYzGHBbYr+EaxH
czbt4Rtn/mSHaYrMXdS/j+xWO4vcgEsLqGQvcG1vaGvDVIitZ2XbwcLC+VKzGM2JF9oUTftksr42
ck7f0Bt88gyiI4FZf7fpd8b5B6/yxKXv9eTBYkE20JRdzJ7xgUe75WhXy/cxrROsDYSXoOK23qLo
Myei15KO0TMRaWKXJvlj1xc6k4x03i9EiASUl/mRgv4yVrTTtSyaX1Sjc/t0s43HW/abKBptkHf0
pAjba5/weL2ZlEAPorloZqofjAowbjgnRChIKd9yG7i3zJX87K1WhGhspkcpa/1pNKpP+Oma21y3
P6oeGpk5EkGfj5pLEJS5EuoW7VrPeD/ycbH2JkevY9v7GQWU1l7j6dZDQaoPbhGRL0DkZUOLbQuB
hLXKWUEFdifzi0I9HUbpQgNwNsMFiwx+HmSyJ5ScNLr8Qt8kZvUyZtPHqNYImAKhe4mM8SzW1ogz
DwPVNoe5slbzFR3dfDVZynbaNNHV7ecPeR9bt2HmH95YvDQpR6rdomMI3UvynLFsHp1B5+ZYvyW5
oX/R/ZPlFPpjQbx77dbGhzgZA9fUy8+K6cqhAFOxV7XRfXBleaLw3w0ObvdNEOFV5nqEUAMqUns3
mvnzCPTkLfGxgXu+Fwzlzi66/FIuyMj80j65HfQpTvGeQypH0gMf5rlxgOSbdSRNONUMvq53gsMz
/33/fhs2xM1sc/5jvw7QWh7gVp3tq3nzXouPzje6wWazacfNKDD4Q3JhbLTrqCDSHTl8WHQCn1UY
OsB8BG+sLqP3mI4v6NhJXcnUDtXswdoFwTW4fr7iLNu8extjG22mYArMvR3KU3pLb8Ob90n8AHtD
1ds4gAVp52zxiPJt9iw7ohIZfQQ5IVdfJ8ZVR/1UnOfbeDNf288K0To+EzxRLuynLY3rqN3hBNO6
fT8e6OXjXkUJgoNEvyZzOW/tJnlN+mbfAkTDLcWgsm+85ggIcThEWW9hxVf+NhOzdvLG6ortrr56
ffJ5rMuJG9UJmFuLrzmFwIZyFsR+m7vHuKovRT6M73UDDKCftPphRnJ360f9bYmrfTsOxUe+yFAm
1TE1Zlp8pJO8tRUShNxOJN5yy/ooBoeOWUa5mVVngeGj4kW8fFSBs8FjM+9v3bjDkRnecsBV0cvN
fcJXKZvR2dktmQn3B2k1MpTgPn9+6yYZfcQG109mZip0obaFkWxVeP/2/lXecmn0ZXkxGKeFTL4u
WnIp6dzupTnVod84NfNyvvrlW8V05LgQyJB5Yo0QdSF5JLHk0WBetp8K7/n+J0vkEENlKzrERlmF
USYuLgPC/f0Po3qoQjnEdbi+gnE0tb/8vCFW7WDhwalGowzvD3EWldzcPPzfn92/AmuzLvvs2QWu
ZWN9zrZiv46WSC7b+0u304ZzJTPdbUxczhbUXRi1cX2Yu0K1Z70x+0MN3m2x7T//9bZNq5/P88vP
MgnAyVCFIvOy+LBUMtkr18TI1CZpt2NDgwilySrk5FOFMOrhzGTLAR2jydJjJjiEGFSbhf7Xh/vP
YlcVtPTqs7Z+6vcH5rH0TlM/53FyJnA3GhIJobPqD3YKZUt1dZivTzQy3v+pHfz/ZP9/IfsLIqFw
Pvy/yf6v36f39q9Y/z//xp9Yf1/8x9aZx+mrbH/F5/OP/Yn1R6n/H4doCsT8hokWzUSl8yfWXzj/
ARCx2oHBVOC0XgU6f2L9Tfs/nmAsgxYM7wXsf+d/g/W3QcD+XV5mGKZtmTSpTaRw6AXNVTT6FzUr
LRptkHWtM9lU9KXa4YWmSbwhc6XZ1K5D7raAzhI1z2W8+s6X+VKR6kNZBe+S/8UsmgsFDsG3vre3
GT6jVX4HHkGODNGvTb0wPhpefXA1G0EgYWN7LyMri6rp5ycL5J0h6TfVYn1Adk2wEPbZiy3Ue6X3
O41GloQjQbTgo2O4G5EaoZHVMAKb6Ki8Yu/27celym2O59Ulx2W9iaT9JEV7tdXEiLTCkNf7E7oe
KW7sdvB+ydodvXxvT93Z7DsgIODflfYHyY4cbcmW24wsTyUcJKhnNJBr5PiFUQaLe1JpwkoPgwmC
9XLojf6tZIqyGGw5wq8Ompa+tj5nidElfrWH/r/IsduMKXofPSa9o2fbitov0jOw0VqX3nXBu5nJ
yXH5PLZidIfQUGE9uHOYFgDKatBZu5HIgS2pmkTwlLNOo4Oh5PqdNUnz4f6VwcHpxOz6AZ29ccWt
vha5qX+o81jwLqz2otvGdG41wdAQOicVv689VnYd01Nd4ltNf6qqx+WyzAL+EcebHVQc/RYv9hJ4
Jf7O+7d9HcnbbG1yPfXhXcxJkNqp9eoO7ZpdNVgbuxySB5qTH2l7aI+6Hzd7aGnD1tW86PH+oLxZ
e2zM+mUQXyHquRxh3A5OZ+Es1xJy27kqMcVbJT/T6SppJNMcM6wg1laUazWQg8ASNulRexzbyZk9
QWzJhzaxz+drzeq6QMkIAtQmCpdhcsGA1FQe/DtMPYfkNik3vTLzA+IB8GJtb6Ms0s3pUIzVzXd0
AqXzuQcGkyaHmSyDXe/a3UuFSuzJ0K+Df0osQ33QtZoH/Usslujl/g1FISbPeri5BAQaY+Z8GEqA
yJWWftILGhlC5zSEdij7tDQ6Mko8CACaxaepbudXWjFv0DWGr9m4pjktlvU0OJERwiWdgiQiZRsy
Qn+euaZdQle/S0fjAp6a6yARzA4F5GldJ8Har3r7FZHY1Xey7uroY7qrlPlCAcL5hWIyHhvCpWtI
n4w0ks/1yC1e+MiOrZL59OQ8J2OefSEJSyNts/Ze5sxuglh3E0oWMBXgOpZTkUFSkvyen5YIfAfp
2PAsl/jUDHn0dSDAPdKmR58TN8jVegEQy4zJa0VLr6gOCpyxTJ6nfqMzKT5MGtpN8m3iN2B21p4x
vRV4kx+/lTntpsGO9f39T/3RPBj9ypCwXO+Yr605tzU+zrlW484QiIAUJlmUa/EqFRu+le/oeqNn
9ObrmF+ei3Lwr+1UppsYrwAcJaSFiUFAHe3a5jVx+gM0eSsg10SDSb4Mr16k2tAZzA++aQFKL+L3
cgXXKODTt9pAmpzkCRCTcrI2HjfbWTYCuoa3KBYKn8JQG6eXygTZbf8PYee127qybdsvIlDM5KtI
Uclyzi+EpwNzJovh62+j1sH2xrzr4LwYkiwrmWKNGqP31jEOjgAYAkI51zG2XNihz+r2cg+7a919
K8ElSfwv0i7mu6y1pzvT6MdzmSTH35v4X2Y7OLynxIJb0E1l/SJqvdgtTqVsL1ehSk3IhUJeVRGd
2rXENMGchKh278xlyJ5mlFhWNr4zJlrOYxOXj125wh6IRrlcm6Ix8rU4j/aw/r1pnqj5myLxmNOQ
KZZk4qUQjBrZpmI4Hofb1nSfTYEmWlj5fQV39a5n9l6ObKYNaza3kJiKs9FO+VnJpFcBigwcVB9o
miY9OYXaI4bC8VglEDIqOzQfaoOO2oz07jt2d0BEgVY0EAMspcbCnWfluaRQveH/hyBMynhnzyHF
v1s9R4ZClmWpFsxChSAeI6kDu66TPZ1Q+gcy+XIc9cbJhfI5BYNqHaA3zS8K41zoybnwLlfB28SG
3w6NhjHXsF9zjirEXNmL4bruyaawpX1WOK8jAYWe4PBiEFPrWxul1uuwZclvXwXUhFOeNI2n1v2P
BLh5r1loaMZCPluKrgACUQu016EZuC5ZAkakhHelSrQbLUR6cr1t+2ATjNt27kpPCr7CQNVBn7kF
KuWBRDDLiOtnmBp4gu2VtJWU12FVk468DESGRnZ05CWnT7aZ1zDi51ctdNtANaLkgVEVczxZAKkT
CBlHg3N1aNV72mDoDNL+KmsceWtktcLXPB1eiEUI0oT+nKUMydPUoXQ17LI7MLhLnrS2ybbgn5Xg
8ltcKzZmuquyWIEogm2mBRvy1rSGOzXChfrPbetVlOHVti7Ec1gv/dlZf1wujSWvZ5RmvO1BEpwm
W5OnyyUM2hG2L+aGRRxOWx2YGoI/Tk+ihaHjJFjWEk2rmbQW0D6By97m6ri3s+4Hj4W6c+VQe7nB
3IstBcuglR+TMowCFXXrZuFD4PiBexoV6M5jZBNu86Yz0j1kSbSPczEciioJZoRxO4a6VDmtHZLd
lm/UsgcAc6yz9rZQSNlSOMsCNsnUQLG+1YWCyGBR2BUCR1umdc1JZsQbWol4GMMk9dQ0VPcLhBVc
m60bVFkN2rB5iwAEq5HUtkyYx705tn84CS+4DBSX4EeDpkY1vDRsM8/SmD6MBnnawLTCNlkfhsyy
vXp+SGSOk0OGxkbvmQtlsExtJl5H3f605/QRLhZnVFKb0QFvunYiyIjxctc2P2GyJj60Agyl6DfE
PdwqfVhtSGn90hkD5u3UobBRwREpZrOpjBRxS2obnml0rwsaM5EORAehAgxsC+AHDcAQegIkQbf+
jLosJwapfFZ6bGZ8a9CjMw9dcSyJ+6w32qdaKGdmeNeKCNGYGm9OHe9GFehk1aDiy8dve7CB7zdM
JZPEeoqG7plonh0IOYtGN12fev7OapRxJt36oZ9ezLD+lJUlPXeJTpQaNipQXzDE6wGajnF8Fy0V
TsdAjATHhjJ8r1xGQOXXQEoGCP3Bc1ua19EAuUW06q7XjGAmFNszc7NDyhl9ahnyKVGYd0y0iFT6
TNL2FZ2Ev+RyV84thKykoI2UH5uxpuFkqi+oxh7ApN5Xg+sGBRIcW/xgfmEU9BzO+srQ9evIxNKq
IEbrb0ISi9vZZjhSbxfqv0XeTtBynZauhQYPWOrKRzZ2dyISB5jrIBis/WwDdONMvHG06RHlO/xc
hYkS++9yE+OE2+BoqWDcZzK/L+3xkXiuAsE9Hh89bXy+/ZBVHesTz1QcODASxjY9NJqJ+4+RNqQt
vtm6ddXQOIyM5qmy2de6rPUIuevmpokAlgHyuaJ+ynac1QDazBsSwa61cmS0YowdSlYsvehWXRE2
u9i1bzpSz3U6WiUZSnQ9uLSW3USvZ9siejVpGF7nRBLaRXOqlvKz7EW9I3zkEfIklhyyJfkY9T1C
26uxbsKN2fBFdIWKoMW0vdKdb9WZ1oyeolchCoRJPP+eNh4e5qw4FSJNNyX9eG/WaxqTrRpwqEPv
cSx0+5F4FpUO4cSm1U1i+LYx07eF0AEoDbzvzkEfDI58cbWJQk4+d4X+1q2Po6rmGxkj1zpZ5Svm
JkEh/t2QIgOJsvlk/IeFcljBU0924b5jTfiTOl+sALdh2/JSazgQ0MLKzvlxCkJILO1K68HairJo
gZ8NtxlMUtZJy0+U+UPqzjPC429pjd9z0lwZ9XfXwfYsquIK2+rB7PiXm3n8GZvJXT/C7qvM+kMF
sQpviPmUxbxesBbJpH63Uo5l1gHa+9O+iuMzBfOrOsqXaDDvO8u6dmr3Ltfm26rSwYMV05twhjMy
Y7ooyonSSMOJFH/Fqt5cDsDCIM4yr7oA9iMk89q6acljG8izjcyNpYhtBHaocrrbcNUvjC3eoXxB
O6MzSxuV8RbkxW1aG++mSG4j1l9LITYX93cVyG64ijpj30g93naYA0Xqp21xCz+w3g0Lsu6IOIe2
KG4iiG1BTz+mzWImeGQrN2Ps1867kTHjB8f/PTjEgrRZc+qsa6VIt3Eahh5Fg8PwzMr2+pjcYETq
d5Yqb515AHXUvofucKgUG6wZIz0v77qA8RDqEzlt0ZeriKBA7sEJ2M+Nue2U6gNg9YCgHYJSiZLs
mv0+yMq6pd6oNKol9seqw2fgLhOt/BS1i9vFt3YbPiZV+5PNHe1WvEcb8h1Dw3A+o/v0wRn0B8st
k0fohi9hyNIerZJ6JUSda3ZFQJXVEZ7AIVW6KCUXrbwxmv5FjY38irYx2ePJnAXZuJ1av2ErB39/
PHdNKu6V/DHREfRoZm34GM+I15U37PwMP4IvRPE1zcC/kqOBMAHvrRN6jUzNnTI5Medu65mEIxia
Tnljo20LpEv7X4Q2PuNuOCm8066PD7MuIxCs+Y1C9qzfmA6kbafbR6IIrNRF4GO0rl+LfvEdTv0M
Oad3CxnOgX0ikPkYTCQp6fvWzN6w+mvHlugqH2H7F5PIli+54hBkXeGu0A2ClGhz52rfvHZFG/St
s53Z+D8gDpAbmpEfmq6PXoSCefNuKprhObGx7HuHfbPFP3/T6FiKCRK5i+cwYFuLlLR17q2CX0Wt
/iw0IGRdi1UNIRT2TueGmRKzeU7wdo5kfFDktkxD0IoK9HaB1NDtj6hz2KDXCExInSLLwU381k1e
zTzPg9Yc4XeLnxhtGEtZghU/K6Kt2hhsrCM36AajPrYWkmWkp0T5/V6/3Igd9CUDMoTAifuNRVkf
rW7+/+93+XUqkiO7sWZ3+dM25+gmvfXw10NefilCKkJiV64uD3m5aWyYDsMk3TCrlF6oR+VJ2Mxe
SCrktDzuOt08jG11nTKf68vxG5wVvolZvNLwOCeHThEQx5T+UHX9jdG3B4e2D8YLCZrHejUT+Qeo
+jcT9O+GAeBmmEO/W+fB4/i9ZCFngip+ZBE7FbHXuP3k9aRlY+k1xAaD3/c8Mwl2Yr+t1XM1J5Un
v5alsoMcOjidUvWqqS3fSJBQVYMuPJsMNY+5PqCoqu8RzfFDztn/XIKs7CCNb2DsD/awBjH5l19e
fsQ99NdlNJ9QMZPQpyUfRZxbR4EiT45Gw3bV3uRAzNFQ9O4mJQxjIwxEJyrURZrow8Ry7Qyw1tfr
NXv8Yz3ss55sKpMIs44QcBpW1bgJ1yxJN46PmZWXW92kOlu04iU3FoI3bHruzaKSPx2n74sDjUzq
kXYSUlf/+aH95xIOMoNSCvUqhs/s5BASfcAUtCm19CEvGgKg9GvFNr9wLyJMeOi16Dkfo1OXFX6f
qGfXbD/jLnyyE1JLyG/TpmvQX3jCr0ZdbDWlPBrqsJPpcsbIgNTI0K4iXBaGCWkPvGNSyV0yEZgx
+HnMpodjg00K0hXtxLwWFHqtbQuDrb6d3Mlal0dgnr2FS9RV3hs1YmWwS0QU7lc9o/vows1aIpgm
5WwLBMXN7wbVPNlle+ybuykaznXZXCsJ/g1Ix6pQ3vuQoYkDUStptmYlN80Qv6uLOOtNz3eJWHp6
dCHdlLan2SBundJt/Pi+xCK014fxGjs6PU2DQioPls44ycCxsIJkSn1liHRHsAyEQ4Tss6PdaGF6
k0VTg7QDXX9bjjvJhhqHf8bbtDmCyyZ/rAYal1V+NNlFOfnjPKPiM7TwRVUYQCkp+4vp6Go3iCrG
QOT9n9BRsg1R1qaPPe1WY7ouYJ4aev2TkVHl5srRmfEMIGkDNklHAA3JhuyC6rrmxL+ZqFpMpzpo
5QRFuJb1oTOL7eTUTMiGq2aFpNWWQGWa3aSNXXlVfYOq2Nm1xtscEh6Xx9gxu/hYpbeDCUmr72oC
MMzYpG7EbTj0uwIszSZbGTxV8YLeYTsxuPbyBN57GyePtcFsyS6QfLELoODg0O8G9JEPC+X+xnGh
/LcWzgs8N0+xycnbkLDalOYtpu0AzQySbLsp2u7TqOxjb5AOkybpZ1oVoLQyKtZsHn1tPBtZ/j6F
Q3vUOw7OMsIwNNZ7TFKo4msDOl4Yf82zPjD7p3rU682UsYzljvuSZia+lGF4TBPJVmZgolKOrw1y
u7TPv0ere1GNeZdmyycQI+QeSlYFoHrW9I3xUCwPmIk03xUw/IyJ8aJQnhw7c30jro7xPDDuRzpG
kFyeJ/eFLW4ihbCJfr4DHagQuvpqGB2mhpfBTo56jIZiaCBtGfdpOVf48RCUkPnp5dj6PUeaP62i
nxU13FZNelM184YKnSgStFeLDpJzaK67XH43SwJQ5FZXmxckn4T71Ti1RWnpwWhxRiMNPVhjglwZ
Rm9DXX2q+Az1TrmajOEmjJ4dvoi6pApxoDfVTninuoDpIkoRS0UE3YkXw0xP5lQ+RBrhBvnIGk3A
RIO9tLWJtiUjpgep1+DyQqWkMrt3kf9kw1tsuPEOde6fMGUkj2R/8QrCAuI4eyiW+ifmRKEtzU8N
D1eE/R1Y6CdME1dTBwOtKv+ARPkTclJQYRE5rooQHLOnbb/Paf0+LMyvzdbvDNgGdUXvX6pVEYwq
p5UMrjsmX+2tBeUKc3157Bz1IW88I4S+7ijATse73HGI7MoS5GVS0sh3VV7gcnYwC7nzE+w7J4jm
6liupWqIcrZX+p3QGMPqof7UsgQMkXpjuAuKHryCxAcF1WIHM0akTYomk6UP1VJ0l6sTbuNPjSUM
YYDHEfymq8Q1UATNJair8dBP0V0ql3vLoCgjbDLEk+GYjW+N2a1BHB9vRbmZyLPvTD3duMY5UcHj
JLr90MBg9NoZX83o0/F16E6rb6Nw72Om8ZEDmNemNhQRwQVjA4DCznm7FbGVnsjQimkzFXS+tSIK
nqWa7taPeChqZHpu7VmcETILPmYffyrsy/y5rihzeAvxW7qo9JQ7QtZmdd50qfukTep5tLhSqgtm
jZazJxTNg5kXt07yKTtzPhtJjCLVVF4xKLzpibNurVyEidlzizF1Mz6NqxTOKpKbyxepzzn06x+K
j6cisatthEQq7QV7NOe2sYiAAwNCt13BYWULlf1Hq2xmMNw2YURMsajZlYXNojWwTGbLWVPZF1lr
koLGY8lNrnPEsKIjuWLatYsH8SeM4edm8W0yqn/yFQk7uM1tpPZ877txO1cMkHONDxD91NZZt9vE
8GDvidQrqxY0BDP3mv/+Ac0WhkTEpxsoc4S2GrSN1klu5Jj7mbXDs5AV+qH5ZDbW+2Q2dHdUmNk0
ONZE1x5uY/5gDrIKQBv6ISoun2Mr34T6OG8YO7GuJI7ik4YVUUfOx7DFaMCm78ccLQImSJLNpvke
3xz/2kFisxkMFlRN+1M4VoOu45jOZng2h+FpzCev6AR2ZBQyGITxV+E1Yaa9bMAjISQZc+Tas0nL
lbq0o/kkoGBLlaEbvoOkqdDRIBVhRU/p0Klvi/pRjOnzzAhmA/6ZPsN6hmy6N2WSH5ZOFrOD9Moq
CNxycupQ/Ofgl1pe3lSBWjBBZk0ha6skxcnTNENnd2bOrD82BkmV9CRyCgeY1q2ZlgxEiA+iwQ1f
P3UKv+5jdZfE0a2txNY2mfu19ZrhRYydYMyJw4Jl+9QO+sQZq0XR5r4sYsYv038ODTLjyVhQuJjR
jU1qeafRJe31h76ZXmrdvZYRs4y8UV7p2JprjNQUE+xZKLQorThhnWVBS5L5TxIjiVkaIpGz9mex
kM+1kj0rcz7CfJA6oUCegJkSb0Zb/RAmf2jbIzufMS8YPSZT7a1buyksG18TdnSjsPnHxcRtL7WH
Qtq+31hdL4NYq55jA5NdzwuQAPFgadFVXlAIqUUVXSmmA3GWQ1yt1ummjBq/KXTSTKUZ9Kr7SXnz
FC3scrtF8aNhIdsgn3+muP8sWiPoE5va1U20TaiCMg3DQJTQH9V+eFZd9k9DdwNMlH/vicSwBpf1
eKNUMQJIySAY4RbggOwJYRbNKJ9iaTCubfIJTlKQEptHlXoVFwXbhyiMn5Ff4DwdoQUzYUPi3H0Y
i0VIiByOdijP5YTayHAw54Cqor3WBZyeZ98c2aczgzo6uHkSZXoUWX22I855xEtslCyeD7Zbfxga
46Q4OvTFRBNLfjs1gHWLfZOaahu0JU/TmM1B0gCSlTEgIQv5JwEj2wrxF1q175K8yUDp9MCgz6/W
z2rPXNpKbJp5SfKnJoiukEcHmJZS78gpvrFWpQfax++hc+j/M9craVcrynoGAIGE3nbLSyvAaxWk
I8kCg28pNmkdJRTl7os18Ym3kfwoB8TyYb911Tb2en0QHhP7bdfZd2xoH2OMcRp4n83cO1u9dICc
C/2tJTB5hwo78uTUvnek9G3UZEBJPBnZFpEji5N6A8rKN0Ni5XH8ILtTsjPk9gBMh0FTPd1mTFO2
WsiSTsle7zsbGXrdWpSgUI7qpaNGNye/kEoXWBaeVdRngw37a9A7H9ul5acWDjzZpV8NIzMwI+mj
nbNt1ugEANBA9GTRBOSZNSYCvmTMhV2vezfDOAHlQmEsQsIbbWd1hS7PgFnBoA24REYHK4xVOrM/
iOkTiIvwzEK7RZ+Ves50jJi8oJ3Dm2FO92vY99aOkRnEK6i726NJXwjCc3pPVVFTFZgFa02RHi33
e0LbQn9WCT+pm7Lfag4mfDh5q6iAYtJ8CW39zpgiYo4SuoSOSkavXb5VEVbG4XlIIdPExI/vcxmq
CLcQRGKqNjQIhu2jXWtk3HOCORZLfs3pIUgY61vXYc43mcmTTvq1goksMkQA910PholFBn8D2KhM
/U7Y/KFpZqEleqitKk7ZGM6K/JAhc4/HbtwXOTET5JcfRpcljvi+A7X0XTUw7EnH+KzoTBuSfDok
mcuMLsehnKvLfnEoQywDR4K2eKhUw50yZL6Z6klQdpQIRgtVWA4VC0wPt91iQ750ymvV2kcidLKg
rv0O+biIMIKLiIaK3jpYCOdUI3FC9hvCLzgXVW4XzP38R0M8Qa6K9Jme5b4o7hMiN7xGsc/Q5SeG
tHwxLtm7aXYF8PIhHEYKD4dXNsd07cCnbhjV7lGvBinTyU3fDvfsY4Nhde+rKZNaCf/tKDGpLsmx
08pbGMzgydhnbxQnvx9x+LyE/ZEeTlWbyhfdue3SI7hew31nlhnD7W5AOktfScmG5fk+Yllz1pQD
Z2oidCajrgJdln9EGvtVl0ZwXsg4VxW9x1nJxxWl12apgV7BJWdbB2mXaDP7IWY1qeC+W9SboWVY
2AgGmm32J/qfck/kHj61OHW2KmuUVXWw8LWQocPayWEeGdnqnxJf/gkaE1F77Sm27SdnXtnhIY5u
eJlmmwc1b2kfVVF8YFtyUgyQEUtEOwRpxCFryIe0IHVAhLmdh+VKtxPU5UyJRN/dFm3GqAMuE9J2
SNWyQcQpiXYfMnZMLdzqJYsfdAdVdROVwy7HTXvnhBGjREV/atzqHgr6wLYjZssp9SdyMYOFNFdA
fYY4SLWuvNYdtws9/0B0Re+H5XKbK9eGAiaT4+6sZ8o1ogKUH1N7TdQqfQn2cIh3EuSLi/LRxOmT
80pD/5QrzxiaD3rFdm+MTLImIRsW4lsfJZbFLn/O0LiuvSAmDsOHYPNl1SiEkDfgCqzqjZvxn1z0
icrVKaytYREPwjT6RWoO47dSD2byhxC3LHuoH3dE+qLUI2HPz4p+2uiVBTgld65j15BBJ6j2tDI+
I7O2r5XMJkHMRASlZ7TWhrcE9dBurkGhiyKkUXEWSvxGd5CdSN9GnkU6rIZFhh1FiXYv3jL5MMjt
HNAjeiwXJBoVBYkzDJeJGbckmAmNTjbL7UkypPPqTv6xKgNSoNHAmpevnNtr5pPql0oGmodoPtkU
unC2hTucix3xwv7YEuKglB17XurfbJD4ASv8W5SxQ8KWiqZ8o5eaz8yy9NnTuZ6bGeFWzThjmwNt
dUnjGxgX63MYIokuc2D5UXGaapUwzqERHlKTvWF3P5EKEUPN0PKSwLWqjgkB07dWg8EYSQzrwEq+
/gMcBVOnctTUdBvOEGFwuT31VfqAIYaIXQwR2KeeZt4NgaLvc/LRm9Axc3Qo21hofmzZJfGQZb6t
ZvKzFjmu/yacqHph7Qr0PxiObkNY9tgsA7b7BQlICDLrBbKhrGxyVqrsS4uZ8giLqLpw2iObeBsY
v8PB50TkNt3HksZ7KmlhL/Y+j8AQ2FX1w6DqmRQITuU8P11baBbDs61O5w6zHCYe2nWjxLsPeQgl
av5hzbrGmVM7uZogd5G4honan/rWeZTWLiYxKajS8Xaem2sXgMUGBdIeYc2wDWniemOldTsn674y
dczYfFIB58Ju7lbLa2KbxI2SDdTYygpB0h5gMEmmKgwKBYm3cfjCYKoNaFbwv4FyQlBh6mdd3XoF
i6dBR8NLpuLdcmxCqtdlyYknzvuAylnHvSFPd3Uhu63CimlO7CdrC75/VXTfjOIqdh8Ir1AzbyR9
Ovz9+TFS9aM1MdkeGXbR0STLXHLA8dCcGdLO2LUny27odBjuAwmhJuKL7gtpF5uoHPOqZmEWnXWd
2O0Ou5WpKRg2KTZV9XkRyhcUEgMnYYVDzM3unSvnUZ3i8tRFzuoetuh3Rg+W/m3laXdbpctdBDYE
hLhPGMd0DdiUrwg7rg7gmT4CU52tZfZEcyYJXp7JImt3jl4LL3EibHcWyYRNV70AzhX4gsz7Vjf/
VGb2GhVquDPSWQSc1aR9b9Jg3enIck9IoxomORScVdmbZwtvxyYjj5U2U+sLW1bAVJzDVL9k3TId
wlXZK8zmD/7T5ljUpF2Fwy3sAqj1GiVmNdDwqXFZb9ueGEwQU3GPRHLuSIFsGjD2So6HUskOqpyJ
N7XTqzxaUVJJKw7WIm5oHNDNRm6MZwEvOZCFeCBpzAC8nSSj2PZ06L0OqyT2p44Ce+yuqiQNv+KC
ERsOeNJ/AI9YYb4jZIj4TI0ow2YafZojBGiE14pCSvCocxg4Mr2eZ+tBraDyGHmFf7E1dlOkPiTM
ovaTKCNK0/CIal7dlUi/JYP9o+q4Z8XWQl9M6pNKh9A05BJkocCHgJL7iO/wA0TDGm5qQCQjggsU
jbWpVMmupV+20OJ7vu/kE6Hvyk6uSJ5VXMV+6PQfXW64u5gzDXjAwp9bOmRh3O8yfSKFFhfogY0w
GZil2x1W3jenkvccSYVXYIoPmL23JK8wBuLSzBombrsGM0Y4QjQf8g9pNuqNOsjtuMZWm9lzHuZ3
CWYAM7e2fQ2a183xHbakDFzy3chG4VBAUQsNRbnsfhU/tK2vvu1flAb+T2IRI2HHsNfIBN01rMuC
RHcrAoBVu5A7jb6+GXuNlVIex6qGrdpEB85T7KbK+GVMFc6+OtK+wg1307rj/EqcvgRokryB8h12
Be3qRClL0uOyY8FBvdcd4yhQJh30htoafy04na2tUz7N0fKusxnGC+lZdZptRcUUI+lfQ61Ntm7W
v3VaG3ohLTy4zf332NYYd7oy9sBvdLjyadoRdcYAC4sWHKOgUDhel3HoEN1icRUtL1YrXS9KkjXm
J2UMYZ9qTjZ2ReqMbMSLoLr3bSkfcd/CN1rbxEZFitFQ9Y9Fgs+k7ywsEdDbfDMeyOvg5CTTLDzO
Zin8tIufSo1gH60is7bWdOm1i1IGIubMh5ak2Ub6/NH2xU+fTTVCKfuW8EtjZ7nku+TMHTyEK89Z
QgmIn/d5GPncDH1Y4PRU11I09Hg1wHROPT4KieurgWvrQ17hlibszMxjRHWI3WjijRrxCch3wbcc
J8HlEv0UxJr/920au3egyf+547w+wu/D1JRCntXEfXlS07LxLne83KduLIR2l+v08R3gIP95xjCr
+dXleoLLjP7D+qD/dfH38f/5jcnJRnMO/+ur+OdF/vOMrHdAf//7lsggytJujCE/Wa3O8bG+mcuz
//NCLs+mxRZBUb9PXCsZJcTlrk22wnguF/958MvF30e5XBL21PJ94CDF5vweWcZwdAriyEu8fIde
xayiOkl9vFwK0T78c+n3NmdZElRd/7lPisiKrtp/7nm5FK1n6t/buhVtEKag3tbb/3mEy2//+ePf
5/r9u78exlRWWY8aqZ5q0UffJoOqUjdEN78vBDAlE4jLY/3XxarjWN3+PlrZEh6vTeZTVhDrREtT
YL4dxA3fwvJ4+ZHOS8n8gR9/3fZ79XKp7O0rOyvd4K/bL39/ue3yIL9XF6pQ9j5lT7uFJ/v9xe+T
/d52uQtoVTxB//ZYl9v+epjLVbeHeqN2hHzRAdn9Pt4/b/dy/fJ05VADcPnrYf6507897OVvssU9
wuOqdxZpYseupCxTDUWy++KqDa+HKp4ff10VU08o6l+/HkWQLjDI3bXjItr/+aPLX15+/HWbgFy2
0SeYLL/P8NfT/P7tX0/1b/dT3ZDX9PtY6AubI5nTl5svf2DUIzPAvx70v37/15Ncrv79a8Ut6v2c
Dtt//Qj+7XX968Nc7vj7Wi/3udwWoyDbjrb+PSSD4aHzRUZIegByiZHEekct9La/jfqRtOrL6XTU
nxWzy8PlHGv10+VsUK32sDitYP7pmR2zgtN9KLZalim0FNmyWbqyLmJEY6nqR4/rYMf0tz3NyJBO
5nqJbl1rsMW26q1UIbvznq+1jNaZcIpHEbZi78bpLpvkYzMktBwVWpp2WTJG7FD/DRasONLUO7UC
8cTCQWj46HfgbuZafhlh6GcxegKdQJ++Yg5LDxDMVA4zTzgNijRNhLtCFV/wwx/VmmTIuEEUAfgU
cVFrbmY1TLZaQZUUZecC3/emTUSFe6aOryxUUOdoncOQbcgUpLguVLQADLFN37VKBAGUwkzRIQJl
fXhXN8NhEjM29nERd4ZjafuFRBXdYrs62S+UJmxtYA8hYafQIbMsAmawVmLMwGXBVp/P1K/Yq7DT
uwH4Swo3GGX4b7CC1n4MphaE/suTbuSHsq7PqHRrL+mMt2ZsoJTMeUABlWxN1nYqlCu8lrQ9Y9pu
7NgrvysP2Cav6Eqwx0hXNr6AqBFB5xQ6U4CwN5JgbPjszF7fh04MapUZ4lJDLlBCp/MhcYFqmG8y
Of10Nh8MNLY3ZuqMR6V7Fc04LhPg4mRKiyOJv9OO2dmVJkWM6Cll39LGL438SUMKSCGoCKbFdIDf
bWylJs1NY/wNmWiXGCRGjQbt9LobjS218TO15BRArqy8vO++7OS2iBjaowtc05tpJe90ZZ7vNQUI
67C6hZm6kS6bvXfSjbeM74t9rdAgqIe4DZxFHXdGnwfku9CENXjjEbpG8nTupsRt907Hi57WaNEI
K8BRlPyj60CPbRdUHExzJ3IEYwO+S73Gzj5WfvqwWPx2Oq9HkJZa/TmPl29G2JTJHeOBxiDb0w6v
K234bAptImySNEpkgHIzEbiHqNeuPUOkBvspe2WCj36LN8TousnPkW/pRqbsloyYN6ufGYoUzBZR
vryEcIXA8ecbNGsS9aDKC+a5LJRkftkvuDUncjrbwURHpwRF1IV3s9pvFqBWdY5VOxLRxyyVoHcU
olJU6jJVP9NPIPenxMrlxl/Kqnytppi+NgG+bjML1Cd7VfkmrRrxSaInBwLD16xH6AzAgT0d0EYY
y0f4cvjT3KvBofquiEYPMtluwMB9Qs8bgqWhMKbxWAeK8xyvFbSZFiEuqXIAXlDSC1Gqq4WvtDf2
I01xVb2JJroTBdPXQXyYjUHZM9tyO7QPXdY8IabPYd65W8ut39ReXjNDKzxHh4fWy+dKhLpndCmd
8RBsM3p49hvqJDYghEPkU4w7Ujvem4YiqJPVeys1nhV85wa2NTDAedAVjfDLtD7Ckou2Qh32qo7g
Ms/nl8iVHyA7W6bG1Ve6vC5aRuQi6lCRxMzutSeniZ8k7oNTmfRqMJ5cSJyWdD/6iZAp2lVke9pe
WlGQW6H2U+boqYX1lo7mNbrMF5m7V4bG3QoVGoBAf9cvRrqVSFr6GlM9+hBaU/MuI/yV6N0y3s9/
LLkDFvKYlcO7SuyvL/oZPDGRPQOeQYtOIiYJzt0Gg7AGb7BaDjRY29GPOCa8thpQx6Ufkg9p0+JV
3mCzONQTFixsWo3Xs0eET5fbNn6frjrpGOsLM7xDjdLDpyAeaB0hW1NBSuPAiUCh45DnJM8Oua+6
+aqMpx3RdcX/Y+9MdiRHrm37K4LGjwIboxl5AU289/Ameo9mQnh07PueX/8WswSoqiRIuG/8Jomq
zIx0d7rReOycvdd+KWzDWtpY3ZMhxkENj2AlK52GDDkkOir7da0lFxmZ990wN6dfOsnUFyolVkoE
EaH5lWvxVxqan3Vp0eUgK6PVbdCpxFxmfUu5BuJ5SdgCOZ/A+hbB6L8aqBSGFF1nP+aPelSey3pc
ptl4LFoanTUNK7PnDQfmxq2x3umNWa0HTdLX1Itb5laLMJcCMILPudUf9rnBQyFdwNkqAG5GtEcb
6S8juHJM1VWtMA8l+TmNaWxZal+W8loD8cgHARw2SVeCsNnAUCVwGSCPbe+h/3D6m4bJug9hdFXy
1F23FjFjooe5CGicPo7WQBezs2HlWdqnA/E38Lpha4UWk4EejZKSW6beT8IAoA3VaZsLc2tP/Qnw
63NGEK4wEoToIJAxQSRvoc0y0/JXV8+jm27pwz61i/IBDfBTaieXcWqSlajqp6CaPvNBvpg5uhpa
w6kkgNQfTpOzUjENV6NGympIecohoTh5zSQ1ZygjRb0neAr2M9EzoYa7BKXaG1P7d9cnHb1ojwN0
v0jvEbgmu1okb/HAmoiaemO21AZWdwwmREQjPje9oqkVF+ZdqFXgS7g/QS7YcKpnIV+XMOsLe4nE
Ph/BKNrvYzO8+zUzQZUgCXVy2gQhE980/uxV+GyBHOvK6TtiSNuRYTh14b4V6RPzVSZyev5Q4Cpt
Q6DqHcFcC67Ho5gQpIDW7NaxYRHHi+FVuP61duq932LLobu5BkqC9KNR37UgX7DhCbtoGyQMmWD8
pCO30Mg7LjM9WxG0hwY9u499nVMSwog1pqjtIN39G2z5uUHm7POBMT0mNX+pjbAbgpBns2YeyqTl
vOwhaBcgSWYddVl42aJQ8aGxP/UU45Hev7a8qb1evIRFXC70Mbm4lXZg53sMK69YtK3i0vtnkFyo
181tE/W7ISeKc1fTQq65LGwSSCVCLFeLnjHhe0CU5rJVxTl0ZvVCQ3AuqUWrwT3Gef6YtBZqBjPD
pMLd2zved5IMN3kM1YQg6RdUIUfTbe5aBzBL2xNE57/bKWKC1qUNFfXJ2xw9iT4k72Dz0dSyBL3h
ibURk9wBF4OyoTJ6Kpph7Vj6kVtyS37AtIcO4uXpGW8AahvMQHhmuF3aF9nQlpsSYIvgB26TiAYJ
Lh+upkDPaaX+Uy6J/Z2NKwDleqTX7XNII35XBUxVEPQoXAt4DNCdZ353QLoFsqz13rHBrNhyzY1M
y42qu5NVuacmLwCiemjpCZaIieZg2ouuAAt1GqNOdXylLazJpslvcZEVl1HN2TUpKqtVayqCdfGw
02dhspo+oqcuWHOImdBQLwDohA9NB/BcNk884Kgk790vfWjbo0Hie93k9g7o55MmRk5zbvuO5ncx
jpBNjL59r2p343cOU41w5E+RzCU0aSqmIkmelytk89w8FGElmsDSZ3zGrA9BahrvUgJ39s6UvCiK
+oIneNsV6MCpjcee2zPveBiGR4Efq/N7CDwRy6UMHwy2n1Xdcq95XsyYsDz6Yf6j5hQ0BKy4zqxn
r3bOCE4+jAFVylSBiDMwCXmhs2Hce2r98iApFn2abJ3rnylB4G3bJzOML9TaF0daxdL2DfTR5vBJ
V4phi9MNZ8flUSPHVey0V58I20jJe82PaI/LEuk2ibRFv5QAUG/tLmXaJCEGCocaTCZiE/nhT7dx
RXOwcwMWpz1oC2Pon+28XxumTa5JCvAtVJyDZXuHDZVhrxbfWfTGmbl+0BLLtozZAPBMTDGnoNui
y7Vq5tuGkz2jIPrgpFwu7bhE9mow8VcsGu2HwKhrmMd7TzIdDIPmUIhzWugCdjVi4iSlEJ1soCR1
7CxBWC2jyT5VrfuUau03ox3LFcdw8NZI3lcjTukFVqN10/l3UScEIpLybaiiG6DZD5NFc4ZkXPBm
qFVdRGN6HjwXAskogYPPTo+AttR96k5M+WhlMYA7aDl0EAKIUxivAGCCDkWE+TVqQfJ1IMCEL82N
sMYnU8e8FHEHBlzhWITwwG3t20ZQskoateCMGBgSJcjwPg03zH2eE8VdmqZ9uU4NrpPoBdSh9DRi
ZZ4PSSC1x/pEWvKLBmNAYCNDrtq9mvVBMzZSHxgD2NqjyMWmExzH2KRAvesAxcLx4szeXRB7RRyz
sWnWwQrqty6wPkypjcQJd4/66K3HxoiWI0zuZVhREZKeGGHpIreQwsTnDokpqKA9h0j6SE3/sRhX
LOTQfjPU/rVvLkKQrkuImvch6vpFUKpV7DK711xWibLNK6mP33DKmSbGwHzNHhA+zPnYNB5K20U6
ZbiIii2sc3Fuzz+wDkO7WSHA2g1OzGDcHJcGokhlAOomZA7MsYuEB3HHa2SU+8prDhoCxTJH9Fcn
xXOUZKeAeNWuKsHyUD/3jcsM3jChGiez5S9aLfJ6OtMKeC3E14gkqUinaMXACp9Y3d6rrH9Tdf8Z
ps1uYqgtTeMdfae9Kqw+Bi1XLryhwtY39QwEWDyFeOxidd8yDIXJm546HEuA/HQwQe5bZKM/Qf/0
5DUPrdAZhHJ0X2QVyQE6kZoMlU6JLY7CYPIZ+81aTgNGDV3dFpw6OsASq4CpgCv6Z7ODFeq22cYP
xgccbt0KtMF96pFl2EXenqPWq+M+OPTaEZmkCpzrbFhoIgpsCkyp8CVFJrkUvX2DbGzRVe22UQH6
IVzPyXOJA/RGj7wda3JZFYG1HiLo4cjt+KtmSLCAKek839Q+pkujxufnh9PabfGeZmrdl/qrlgCB
qoi08YZxmw8eDNcE00upWiRVzWdAVMRoW3vqCzzhFBi9WthUlZy++ls93lNJ23ttVp50oYtCppO8
jFxT72v4PtzXrLTQ4DnR16iC16AJiOjAkKx1rUWekYnoanzJBWlKnrlNwJAssi4jlQBXi4wY7Yn2
Nc6YsHtMO1dexLfmSlhstdvjdjSwcCoiXrbRLL6S8fMAVnxh5whaCzK1l51slq5TF/BMW5iLyr0R
+VfhKfiEQXFu/GBjxXaI6XU4FLH5AQhiB2i55dCGHrlsPsMehBcqtg2kTXdRcsevXQ3glOVyK/V9
fc5GUP24VccQOF3dlEy+fEahuefDlF+LpCsWESa7VeLNidPhV+4lR4CbOL2iwuZYbxcLAL67YMjB
lVNnL6rc/OpJjOWLNZhdk5BivCvULGoi851ImH1sFV85M6CNypMv6EFXKuoe+lJwnnyEqiW/ADNi
fg9KugrcnbobeJpyK55xKl9D09uYdvcDkuXsufi8QvYoAxxi2qmLawyHEaDueio5xedWddtVAl0Z
0z/F9Cp2za02t8KDYjwmtt6skzBrNyECRsmweVEU/YV7FDWIUSBy6YmfqfwRhrm7SCeiwuMo2BuJ
/owHVVuFTP8uwkQ70pfefRN8ucNL6Vgv6GeeVNpSbUJdsdFZLGvPCxeIOlAkoaVUnBYoeLk30eyC
PCyJX7fedGni/7AuQ9pqXFDiTbh4NAUB/iUxaRPCeu3gfhjAIGGYh0gkE9c/YiF4IqhkZ8y6N+EH
NaUw4GsEIw5nWFyy+LtaK6UPh+uxM+/cwL8vvtl4PR8xX2kdh6C7TwQnNVmZ6Hb6EgmB/hpUtbkY
zfxsJ/3TgE5hMwbhXaS6o+WiI3OYyQrGsMS3l8cem/cwWo/GFSn1VeFcrnUWZmxfVCAfTZmt8Oef
Anfaxg0WlGS8qSvuFsBqiEZ2taW/to39oSkkIXyuPaaqDW5cmjERz38iy62Fbnb7sj3HpTzVbACu
IOqtaow3bz68Opp/nMCilUZ+jE2ovFpXfxZkxKMVuCTEwGPTRa7VA9TRdRuxiMdqoYppsxz2FaFZ
KEuSm9xrPjLR3RdBO8EHsDnTtI8qIb6RcPIlQwpqKqT2DhNL3pimrQhW+qYAMBjKEAVFXMpnkAa7
yI5vKrzFemx/EXhKn6oioVSQzLEZwq05FmfgncOyKpN90Q34SYh/LnP7Ghv1TWUyiXXtcB3F+G+j
xvoIvOy+AvXKWzi0wa2ChlBP/THToN/EEulGCP6itx68RsOd4f1MmfZkzp41HDtPWvzeoXGwJ3Op
+Towut5E25kWK6sxPlXb7E03fISI4+/zLP5qvPliB8n7aHQvcYZVBUa3uahzPnPYn8e4P+VR+IiF
4koJcdVnmbMCMGoX43tbgLF3dB7kWuqSpzPlYjmZCnlz+6tTOWwHtsyVNdKa1UPzBtU63YTg3cUS
NM9UjykJKKigH1KnFwula2+T3x/10r0J3OxksoUDRdk2QJ8ZXJuoapp12IevIRmBy5/SLj5tK/nw
CjIlWjO/T7VygYSNzUXijvEwf0j4+lm/9rC9Sjp6SWwUpHKmj4ghF5lCQ0Ksz27ssTAFhvcSRahi
7Rbyy9SrQzgJONAFYnqyabayzPqlvmxI01goFcabyVeHJM+uUpTvSMdvCbJz1iHrlDvkBbeDWmsg
3LP8FLaOvyXhaKn61l8rDaJZNJ01D95a0k3b0rbWdgvph0eetiZfm+gWhKKT3u3sDoX5rKceHCx2
84cqLPdhUDRvwDRxKqeiYxVnJyu5QJBZBUl+VwXNa9ChfZ2X4DSW5iKjPNr4koVCL/+M3W9LR/zV
U82Zzu2tR0QkpwSzZ3cy1nZUHBKRPjaB+ZaSD8ZBL6Cs7Yut407rQDQ8GLPwEfUCz2GdpgzN42LH
aeyxGdPXook+Of0+9U7T7BV+ECubvBUEgVe7OFaF90Z50O6DgBLFo1F/1ByxrtBRLRHbx6CYzF2l
Cdp60WhRMpT+MR1JZlSFduas+TKk9HanVm2qIsxWKC16zvQIcTDU0BmHPb4jOiLLNQYE/AMwrLRP
zr2Lse2eROg5uwHgZsGpfO+nMU1MUqu7sOfQqAErHUmuKSJE98Vob8c6NW60BC1zOZU+kwjFQY0s
iG3qGdtxdMu9rTnI8UcX+q5hpQ/aWKOpgcyx/fW/v/2el4J0/pkY36xUEsZogQuTZ1Vjc4xP820S
OCs/G14dEZ4Y/LQbqfBUER26z1Ua4zhQ75I+soGBeqGsVtvxeTaTQaHaCo9On5EuOdpcJnh+244K
vep5hnUVDciweSyG/No2IKBCydNn0vq9MDp3q7wfpUZgLwmjoZK+8VSXHXJJVAQ13hStHRssTJT2
sje+cQNz01Bhp573YUUCbI6khQ5VSbhY5AMdCVYl2Zac8gbnyNw81xBtOjvlqc/ANTG/EC8zsgl7
rQc6Ojzqgo5V45ov7q9IjQ0e4VM5v1w4T2AsaZQIRN9717k4AiKGk+1IUEGmPkbHSZcPaXFbRGAY
UNY8QrznceKgOC8ELU11O8ecVcr5qgZb8TCE5GUn99E8OnDBfi+moToI3e9xQVjcEW42rlu9uWk7
dI+lXw6LfESyhtCN2xrCeCe+XZ1MdR1+CjrxMg7ohEqvXRiKlAwnttTCHDHegZC6raLuldAbyqEh
wtZopT99ONWnJm62Pu1t3eakbPkuD9gRCAuuqrUb6K/hqE6u/4MKCgpyNXsROHAWoZOxPUaPaX/x
LGwpncMZLfCRx+ZYv4cmRyWco8xwI87OClkeDJltFOrGS+yyW8egGu2YFgs0KHtrhAfR0n2RnThz
xn6SevpSpw65nxUGg84AQeFrsMIccxvOUrgIRSZfos+hXd8JOoc0qdBp0vbE+DslzEqwNBdaCWdW
ngc7jrcog/gp82AxC9vojrxOGBJTSNUrr2O40vn8VD0z3siIYfZgQVjKEmcZS2msval7IqaBQtUq
cRZD+llYNKzs4iuOyrvKzfpdMs7uogTPiCn2TdrAqPYZTNUTzSel4mtLk4+nTa5hNqVjBnJ270fd
XECbb7bE/0q3EtA5zaU7PUWz1JvI2+bRk/de0mHBuKRRuzZHjAOYBjFU+gk0PYqRew/MC5A5mp2t
Ttpsd+60GUGTtsXazeyKmp+xh+x6Z9+WdPzCqQWhDkZt41p+DIOjWiGeA35Xxe19mTIEqgFgL+0+
P9CXP/k2XAUiOo4DOGijp61JLVWQEIqFhtPUNigF2IE2JACGsTuOUjYxZSo8NuGJoIFbtxDWVhDF
tSEBdj+VEQaNOANoT7rj5PNw8H1RH3r67bGDpSGKh4vM8IHqzTNTM77/bAI2R0fWC+voJslpq3Nu
TTG+ykNldZtMJ6OjLzMCpBTz07KiaV8Qp3OoWMUwwIAFNsg9OUC8um62hoA9qy4b+zB1e+LAyHAJ
80smJ2uH5yxiC8vHG1HPM6FKJ7XISPFtqbiiriWwJ29pq4mAZaH1wjwwb0wbbjSOWdK+pAm2MWVk
3tKBrW5CibD7At8st2hdOPMteZsMMxR35Ba2kspekkFvoaIrj/hrXxrJtfWMRkLZi9HQcNuvCLap
JJ+4tHlJk6RQWN+SbY2RjHS6F5tMWaTg6dGhKXnw83udFgorikE338o6IO2Ms3rFcY/XhlK8sUq2
UGOushSznrV0UIJHfrcTHNyJg0w18oXJLmJYbAV2tnGRYQaQ5+u2vBKF3DykprfuovEFHMOx6FQH
NSHK0VNirchGRkQTAIEhnPhL2o9ISbGzbf+jsGS7Uk574zNDpXHomm4FwIK2uSy+iMvhEo3RXTc7
dcm2uBCK5OzwKXVrvyyKRYMGdWWW5a7NDlXGSrY9XFPcSJBZipMYG7abITP3ysTZSVlhs+ZEYXwN
vn3VzZ9umL4ILrp3C/LG7PJuqiXhFyHG8tqDCgxziVGHxND95EGWWg0FW2ZCxSO1vjv3zJgl/qko
6NZ1oL25lXCQKlT6kv0OSYHQ1DqZnM8gFsx0GHstUcZSa0zUIiMVK+farZmzV6bDSFRZre0jyxtv
JFacRcjRR2QtxayfDxuCU7dJET4Shq5vKufOFBqFoT5eugFAVa3TFR6q56ZjIiJ7fHd+VoMBcsHr
DMnEu/dPQd28zcENtfVjduGdw2mfQzBPxa4bXoTJcaDFr7YIiEhbRLsqt4NbP8eVQBwinZdp1dfo
efPuDXgEmm7vFLdxtxDtV+/Q0C8iWvCdrz01NAVyM3EXvkn+5xBZz53H8TBKyGBFC3LVOLpXgRoh
h4Vin0bRPRnxQGhs6DZqKkh/cOlfGx1nPqhxNP+L7Fu3+o8GMPc2lf3OYO8hxSeH9Zl84Cj3+FnM
JZrDydhU1QOfiExrG19RVdjJNrDAeE7lKtaiXarDFqo8666s3egmR5e8tEgx4yIvxsI9sI4AZZd4
bYKm788F1iwxR5kNoLOC9jqO+S1P2Igq2FpgKglhomboQIrNGJG/jrOMrr8bFXf6VHxFNVqQJoge
Td0lorCk9RrkNoQ+MqJWGOja20wuw1T7pNfev2v+jukrMnZNnLuaMds0ZJ9KwQdVgqNRVZ/L2ZkT
Ede09aHa3YbzLzbdt1Rz1c2v38Kn8tnZdB6KWPJpa+cJcMFAlosD8wAJBA0iMgw00Nyy6sZVUbIP
e4XxFLVhxDrQX+oi6FeGaaqlb+0ciWdMTO6LHwZAZSp62nmd9usKkP4pBfG+IAFryMt9OdRPnSqm
rYkBad0BUxpiYkHZ5HBYV0m55ebBRexgUWocvL8GkzhKOPZYicqek1ecr62qbs9d4TwkGRc0m/Cr
Fkb1K9ycLFKQlPw8AnitYbxR9tFt5Y00+Wkz4ij86FsDJqliLB+1xsWSpULd8V6UmUfKLAZrYo/d
St2mTMRWWNiRE6Oc9wpt0zFiNRKtJpuj/44wbXmywxoOkrlqh02alsDDvDNQspMvOatwLEMHW8CL
1WL6MQZ6aLcoKHKGb7ZcYGzKuTOs6r5sgemHEhLHyPxT8Fzyk4aTAN5Mr7sjRMY4h7bVrZos9Tda
Av6tNJwfRZKKTJvL0KA0ExXlhhpR2NYj+7M1fYnhV2o81e2PkizQKU0+S5KcaH421H4aqv9s9A+9
VTxXBHAsGhaXWT8NcX1wKxQ++DTX6Myf4XubyG/Fp+gqfPKWAVrONUlfM9XR9IsFtGu+RF/uXSQ/
N0U0PBszLd8nlsROci6AEl9wA7ZtoC1xiiSbwXOiFVEATxAimJsqnPzIyNHgjbedxfTAFt5bcIcC
hV1l6fXTujWbldZVJ8BjyRZZxn7svNuiZkCs6EXEBulb9PQitv/xJc3s72oaTgK8AVXqKvCCA4bk
bMHq1BAE1ZtY4NOK5+qMOcqtjAIs3XGNYbMj/chu9gbEpBb8uzZOxqlFC2QWBGvmIUELlLjkk3yb
sQXOGFaElpPY1U4xDwOum1ku0xLRU+UEh4ZZGj23qyma5oj+k93eGTda07irGo6yKwJWS3if5HD5
fPb6vNrWwtjLjiyHGEDyOjGK90SSgegN2JVM7du322ss4o8GojKr39z2Jd+LIHoYH1S8kVMNrpYm
JNmba02LmKBZ+PnMHCSIwMVGh4GJrc1l7tAsI3xihyUXPHrm+39QHxV+yZVPv4A2LU3/2tXxHXKs
sv3voR4ealN9F0nz4oz1I1MIKKSR5nPRG+bOuMtKj+OAMGb1DnNUDc+1FOCN9MB1Fm06EcOk6Uyd
lWcditL4MLwezFKGTmyeZmWNj/AlcYCFZcW+G+ShI1LZGreKOyhDvZeycXtSe7Xa8KcycWLDsh62
OaDm3sM9X31nqn5xCXRdRll+WxKz6PHkZE9P4NftUtGdBoASeGd7hifr1gmR1Omi2PgUqmWhkrU9
21zYfL6U+c1A01kHk3sakKStMkN8JqS8YRYObmAI3Qz29MtQfioAhFG4p0cJKJDk53RLgIa+RjZn
U11AbMzk1ugH/1g3Rbnx6/IBH9hat3Nu/1jcVBxK/abUMMqDHkjdsmGHx0gWfQcQ1zAtEDWUaXxu
cIpC0sWhvOUQJn2Sj3osEIF7oLOxHOpsfg6GxnpQ2VNQVHdWa60GoA68jXDV46NdOXTLlxU9Pwkw
d0F+O9aQEYaesuJjJMt7H9btwhwKJlYDQ4whJTFoTLZlowEoKW6bSTegNncbXBPg1WKKsqLe5Rmo
j5aecEiW4qIZyJYOplMIv3rpBWW21ovmxicEnQhghOoojgwAjGv4NS8hh8VkwO/SEfrO8B0OHEU/
AIgvn4FeGQFWcH0tXGmjeZVNeSv0Zpe6ybhuDOpd8i8k/SBLI/cih7Xd3zW+9VGIg2+xaw5hrxiH
/bhoHHJhQ6zs3G81NleaX6J0LkxQtkPmMyuJDxaH0sCnjBh881ZFw23QI6nuW9QeBhE8Sbox5uzE
VN4NJmY42lPVtij1G7gyoM0q86Ue4N2UNEztFMxK00VLN5PnbLKI34oeBHvKxlHtNq5I5CuMG48n
uXDIA8wZkEmQSRFZ3BYWOHKaFmY5WCtklPyf41PsFOhianjGepPuyXghzcbYqKahKqHZ6BI6syi0
5CiG6suLui/ysEsvmhZG+UD4dstNM2KFyV/R3X+Fg/3ddvnag3Ru6Umx1bWBedkIyLDk1C6DD1qy
DOwxkNE8026tfHoKbHWJ1LDTCT3ClFmutMY8hr0242XR6LQ8EO0ar+3xBy31utQLHhjE63Su2Ngl
T1i9/0CyfpfEH8KaAQcxWUTJPZYwk+8vf5k8d1WBPsDqZDy7eYUayX0LWqTtTDqPGpiEBUK7FuHs
QMyd84jXigZ36jzrVXdsvfz2F8r//6ce/JfUA5P2jfXrUn0O/+N/56trc/3Ld0au7ni+pt9//+vp
WtfXz6Ctv9kTfp9+8I+f/Ef6gXT/5poSFzwtKWlL85/hB2rORZCSNoyyTPTBzj/DD4T5NwITEOZJ
hwaaJSz+6B/hB8L4G64v19WVY0nXQFTzvwk/UH/9CzFvI9li+6+//9Wmq2Mo3VWWbfDfhu6a/Pnn
9SHM/PrvfzX+j2uNtHwLrdjpVX/OcQwDTaHVX1hU/wguaQz3v6Vo/HaR7n77t//CzOwuD7OGf+Tf
vaKp68LSFckPhvWnV0S4mIlpMIpdv66x+IPPK55NeexFR3PHC9rl776Tf/NypET8ywfkhVxLR2Il
hMPl//0H9BvNm6oiLhiCbbDl8XRU46WY4qssp8v/+qUcCzAsB37JpzPFH1+qU8SX5tWEQaCOf+Ik
/vG08Ae1nxP7H//5leY3/advjVeyHWEo1sC/fGuQvDD5kcuGk5nMUtfBIFIHDKjjIfxv189gzf/L
a0nDFY5ybXCsxnyBf7dCfBriIg/4VFZcmcvO0i9OWa0KRx4GvQUcVDKNy529UTXQVUe0Vp06W365
Brl5+s+fek7h+POnlqZJ8YzmQpL+8cd3oogU0BoXkpnrQhMn7Ue248PoDxdDGy8D4fC1UN8eg+r/
/LK/PuG/vK4lpVQOwRCu/acroBkELiiDPpmB0TTSGY7BB4jy/qFshoeqRcKV+ccomy6RAxso18Ir
5B561z33j6gsZjPyKZLx0//L2xKWbbkcWyWx3X+8HBL5rwmRDrCbgKHvJ/ZOKl6tQQqCU6P5avVT
W5X8RoRXS0co0OTJ/RinDLLb7pHuAN3PFgqaf/3Pb+zffk02ifaWVGDGlf7H9zVBABlDZok7lCbV
ruhQdlRttxrHnhtccEcoIsrN5o0YjPK/7C3Gn4Jc5u2MDfOfrz3/+e8Wq0MUeKe1CfGttnXbz4Rj
uOTWwkcnZlbDZdAJJNCjYddL+RGGzxkSnf+yWv7NfvOHd/CnbwUSJOi2jHcwBSTwmorO6hBdp5w+
esSW8J8vtakb/3q1XYePzbrkjEkn4U+LM/dS20nzIt3lOtz/Uh1kHv/0Opi3UacqElTeoBG6JHxu
Gw/7TMChMXH6B7uydo1LL7zVx4PDz4zJeHA91o6F3IY216ao9QsQHvgH3dnX2wcMoA95tBns/GVg
g4NRdoWBB6ywGxgybRhkHgt/20r4elPOvzP//VZy2u6spdnn2xwZwDh6yyIHslI7Rz+bDuWMK4tj
/hJ4EPDPLQViRRSZjYIUQWrudQgDuaGGrn8QUF06E2iIEewSI2TANLtSdJonKmDmrwkjX5Xjta+H
u7AUzLUt/Ioov13eY6ZLPKnZXaPQvOpBpi3TtLWAVMX7tPR3o2dt6mi6NECLBZCBNromSj/EFoem
DjsgdiFG5HiA3OgHsfUPAIGfeT2ZLkvYQP+zCLN7y64/nXkrnq+MHjOMDswamQ5NuMH8RMLgLfQu
+EHhtDWVOtU1+E6kLQ/GIHc9ZqqkaemWzpTw4fJr82jkcAiqpmRwQLNgGNOrwWuKigtksuP1bsU/
gJXGgNY86u211/hwDrHgJBogA6VF6IGbWiAyAwBgDITnKr4WGrfrMSVizGMDmy+/Z0c/UNLWjEme
bCKPllqe/lRpvXGr4KdR/sm0mLWJkflIFOgHrys+XY5EYuCjcgjGgDTpFwLHzpH7DUsTKayDSLzn
OWFOPUdM9sXCvSkD47bImYJ4gneC2Ol+sBwW7IRfqHtw3WlHytohiDt+3q3d9T1RNzxdCv/q2lyC
zEMFG36V3cCULkG411+yqX8I+nmhhe1mfr1wLN+B0TDPS67WpB/s+UpR/JyHQp5VrF+0PiFQSfuJ
8/hqROm1IyoCD+KlLEd06cwTc//eyhl0j5VBXFuF7L9hTfkIraBb3McwxBauVafolFifgizqdZIf
u4xBjktTQ9AvxNQ+Xibe0TILmk1ZhNoSqvQ1iufuzljeSh/gVsjLmRZfFtahcVvG5/w7NdbGna1o
HTQZ5x+DBKj53auYzzcY3cP83I3Qzy/Cq8k5byrLa0+3sR/F0W0wLw0G4a9EipDaoV/mpdzPD2dL
h+pN7xzSM7Nmg+8mZAPdijlp1OsuVkXWYl3lKP+j8dkIs4ozE++tTYKWX5gdxj/SQyVQEkzA+mAw
6lvR7a/lWNr+TzTfuFPKOqi05NUy/XvVZObSU7z0r63ECZOfXg4XvHwXM2f6Tt+r7i9WwHPK0NiL
S690Vto0bnD3IGRwg2vTUUcIqN78X8ws/bGeqAl/bVvQ5i5GAEeqH1hChS+Ww0D3PWrGizF/UcD9
9U+mBx24an0CLNyq9gF8T/Cjcg6yJKDwDKwQWBTxs6riq1bCUA+bd5uomZF7oOOCG358dXC4IQca
trLlkeX2lMAD1ksUUZpFRAV/wW23fsnAhlHghUM2JzONtzVI3jrnZv4VXsXjObQCUTqPvxmy0J0f
myO6sRxAUqUQ/k7VwGAXq0XseieGi2iXJq3d9vrOdrv1UJH+klnhAKSPfVtz/XBDotfJsYmjApp3
kcl8d0k6iPOOKRuS/OyCO32oSNOpCGBf4AiCq9B4q7z0GLie0Cjbx1jjwhSOg1KdkXIu+pti7hnp
QX9jWeVeNeyidTE/JhFK4oTgZYmFeuLeIjJTauSBaEzFmvpUjqjBnSBDPIfMNOgItyZ1inDfInoe
fIw7diboEydcuMTQ15E2C0gCrpXsx4ue9M7q14L8VbzINvqZHwd6mvzYvtxpOpeGLa5p6N+Mjf5V
evpjhP+g0417nEuHkTidpO/mxhcIs9++ohFwLBkiQ+rf/Fr8bdrnK+cGZYQDdZgFlaEPNIx4XDNV
hnY8xpuxRChrs6zJSc4h6LTfRF64kJHlY4nNcN970d5wrWwTEiqKOI0IrqH1aqJrq+cS9djWr+ml
/1/2zmM5cmRJ168yNnu0AQG9mE3qTIoqsqiKGxhLEFprPP39Ilink4dd033PfhaEQScIEeHh/os6
v0Sf2d005O6cvrXhHaTov6ETsWk7sp5Us8RGH3nnzVDb15gP8wD7YY2yy9Zzcz7KChxWRbJh1Zjh
yR35fMi50cIEUg8OZ5Y+WUoIndVGzGgywYfj9WxRsDY8KIKFf0TI21xFqDJucjfC1JuPsHHKq6LC
i80bCNs9ZMS97prcDY0bfeYqGH5S7S+2ec1NGlJEiJG6X/e4au1Mmx8baMzrRFoZwKIBD9+9Pbsy
4xsalu61sB7apv80TbwuXd64G9MXL8j4eZtUjxFfpDwkSGav0cEcQUMZLxx4Law23iNafrAw/1mp
mMiCHAAikUGSj+TpTL7TTxF/qbIFiR0bqIGNdd4qGk0wdeCTehnLBlLhrv856VJNT1rc8U8lVnlb
dM5DMfEJRNjMAuq6EbItt53rBWgfKRk+0XA0n9yik6VWHgeKYxAQsLaLAA4ioAeHpvpetfbD5Ho/
s4nP1vT0e3d09c1SQJwwF5RxMJYb1tnIHE8lkxWYy5rhwc6q8hMDzY48VYisVTjuOrgfoSfsTRcW
d51TxVsXKcKNk+QIMtMvbpbZKQ8LOVBXwDfyCQx6vuVNUU/2ZV+Qhy2+iM4bvhQ1ZUtRtleCuuec
jzeG643fktBbR6lzCsPZeQ7BIbi7ttPGu6S0LocB0BWD73iTAIbz2kG/oI42gqeyL9IYgJdZJheg
Afd1UMVXwFt0CNJxBUs2tEAkRhCzovJ77MNVAT2Q7gtti33Tgy/RZjMgaDyg72O60o0e79xpqY9z
3dAJ6tleBxG15YVGm3ICwQecpAQfoOkbJ67BiYl5W6bOsYnMK70VX4oRPy/3WY3JLV77scDYvnf3
XhsYOxJczTozL4sY4GZji8/21BQboyw/IcYVQ91AfpHssD8PQBuyKEfc1HswYhAPXVqRiu2WdZj3
n3UDETsb7BPGz+GFhZcKehz1rncM1AC6GeVe3wPSUnc/tNG57osEHJPodhBmYXlV+QW0g5qPIr31
kcG28wdvDLFWkCFDM9GjYiMOMiyAsBGVzjYPBo9Sa/Rqu9+7ie5D70djh/VID5PnU2Mal4FrFag0
oDsE3F/3iLeGyXqyNAr3AIYIqcKUQAue4bo2Oz59h+9/9q3DkKceclk4f5n8oA9BAVMRG95XShcw
iB7yF+AgNM94L+ct1hdY/4I/27tw+NCe7jdhk+qbntooYz47R0Vdt8FlN7vRnWv84NpTOYc9PRIu
YTNEfs9vPqWQGdfk5Gc4ypAGuxRjBRecsT4MX1tUaNbLMiIYTIlyZVKgKLw43fuiOLhepW9cN2oO
45BsWz2FJDdWyNw38X7s7UOpkXFu6GE2HbquG0SCrZWmUZ8PifwMDSe9Fta7z01dW/LXnQ45T7uG
K+9Er6ZUXfSHbK96OsDrDDKteN05LW7KU2gdl2bBLY48Ac2Zvw+K4lbAD94veXRC1so89LjSR/QK
GPBhfintGHzgHmYQ3mO/lu/mof2Gpm2ww6Ip2uQifS6zDiXW7Kl2SHmDN96ByCUo6uJwb1Hn8Trn
Do0GNBkM39kF8XDlzO2974HSmPMBcYM4KjcUjpGPIjZYeu/gTSEBYkGYbkASKAxegkWGlJ4hIAT3
/oXN8AE9eOOhkAhybyZM1wiT7RgE1FyhpkaH+ZZdosIW4hkaE//ATKa9VmxY65G69WmWmWFHBgWp
C4CMuuNFCQsHqjNxlkPlYfDQfRvx6EED2N+rsDWFXxFWwPyM9jHrZnpYRjPJgD15k49A7QE86y6a
WMbElZo8oFHDcdqZ1uqeLKZ3VxblZ9qkR0pr1yrU7STkyhNoB7Zx8iA8gjf4JLdwlkvxs5v5vxu9
fvGxNiJSLgPxALN6BXoCfcACWkqsNwCotK9A/IlBGTRNQVhsF9PGRMw++IJ/Gjeq16XBeg3ib7EF
pPUJrX6PSgCrqrH0NnlN4YLIrSkINHI73Ri1Fx+0jek1zWXkQcjF3qSK0fa0pmg9oCEMaIbooWd8
lwdoOkTYWbkthVSj3mYajzGRg61e5lp6eRfAc6MtHLuw5pJvS6k/2EmjUfVPKXFy/0ds8/KccZrm
AJOoeWJdQikzY0SyRyUZTnL22YUdt7j2F9Sor30yh5VV0Sx128Grr8tAfmL28mDTT1MgrzdlAn13
7usvthyGjFN6V8EkO2g1JiqGB6XVkYzvobjUqOPvwtqbqFYXX2frGs+Kh8qFLJAGjPUYroSelGKR
d1ZLmbyFVBBe3YR2rmDwNdc6uNc2gNVIhyqHpU7nP4sOBTv44bFlvL2hYQ/0CV3ZiyTPNl6FzHWT
86zlZfeeA77PQIbXYLQwwKYWJupso1lukN2T5nBU2IXjfokzXzpcQlPOh1sz90eMaI0Dkqq35jhf
IOuGTKjLjSeyZ4C2y+P4FfgLHlT9cJvWxD3AxU9hXl45Zc/ItB0uFiEe1DPoY2QLwBsfkIDjGmS7
WmALv57l+FiP5kd8G1963F5R943nrRdI2XtzRgpBjpLNbIERql3rNqGWo5OsXvgODdxHN+oiBM6s
vhzaFk5+JYMp7hOBuBysIstz0dv3buI3AMXnE9aYl07NN4H2+02tFZdAbqF/dFhmUMs2lhNQjhz9
N/aQp5b5Dzscvo3lvQUzqOrRbUh4Rwoz+uyT0jOFcyh7FPsHCAyVMV0aC8Hu7MYvIGcBzEJM0YNH
lX5TF2/IPqeyeF9FTqIioZMyYvHawcUY8bbiJUByE9+iI5lnOd6VCDNe+DRGpjcnlwKJxsuNm8nA
LC4ypyszocfU7E9oomy48/eyweiL6glvyVSntcH3CU6m2fCScnu0moGOl7WXBBoEwYz1eo/Iqv6i
sskgbU26+mfNc0ieCYaXqTVfyH5ZgDnrluIniqbkURjUDyUhe48BLCbCCC8gJNQ5ENqw7ZshCXlb
Qgx/2zES5g3miBAoTR7u8Qeg8s9XC3reYFyb/ai6DvqkHEZ4Zn1RvX1oOwSUi759TicGILKhrR7R
7fjR1MOtbErkU42W/uDAzpiy6CUxvieAncMW3ZIsK2hmtE+zKa7w55w3WDUwhicFgU/wSCpyurXd
u7SPvtfGbinIqjSOCOnVj6i9aojrcU+G4GZapif5b1IKJadMo1h1zrUNZANQB89eJi77FpFFolY6
knvB11E7JCpGC2VrgPBoAMragNkB3gk6SphBgIOFZiwPtda+TlV2i2TtbhmxOo74/CcC9RXY2eNU
lxqSZ+krjLNw1WBtDIjqNR+Kp9mBVmtljDtkwscOo1cwrlAGRq46AmZHqQdEsfHgyldbTeJGJqdW
cV6CptRj1Bcx2nIysMETryCKyfxu3G+dcfrsOpSwVWIhustsgGvoD1O2HXnxwpgBeAexcl3xghvz
DiwcSk9EAn2PZJhpk2dPyXoABX3LeJh+/lI0wJ+wYxzInTi2HFvzVoop37caHNeW5Nyk0mfJPvZh
1EVecDV2Ff84rbrPzUlA8sl/cWrGbyQPt3UzbrMewnhvEPiBrX/qBuNKfQ9dgBQHjGXcoxhQzZhv
URX/YS8dY6EaDzjGgbtw2iB7+Wg64uB1C6+4+vxa984EB71RQ+0A4cHJzIBAJa9DyZhtniC+4uwc
yOE9/T2Ch69OSMNtZ2B+cG4EwpUem7G/zcYJbIQwtxrJf2jaoPUjlIArGVHbZGHVSCuUqbIMpNhc
VCA/OjxjPNk/UnABIMh3nSOpYkFzXhX25agxPEqQUVo5IBSwEkSMqgpJTkU8EDvjlawXQUNK5i6P
ZiKcCptzkpSBND2iC8WWEjHpxodUX8/xl9ap/X1yHM2o2DVppgFZg/9vljcRVrkgXAZtFbTXIuHc
Nc3rkNx3YdmuYMM7q8zOfhTIxl+rsSfA5G2c4GyVtdwiqDz3TTdfjlDTsNjsARZ3OdAN231xjZyI
4To0gbZPeKTILI2m8U83WbypK5R4HN3z9naMPnpE11aQmlSdHaFiirYory1obIy/hQ8UgfB0dn+4
Ebg5X6bk8gALsyjxfnoI22+anNo/xFQ8t2ix8N4lAWNy7zDZI+1EjAyfAC3W3N3JpmSWtYDKp4YU
GcWjNTmv/WSRQAQ6DWhmE5vRK4jHfKYLSRYySkv5BKD9U6Ux9MbPmEFUZtOg0r2Z4Qz/HTthNWYu
TN5q1bdhtE3T5zo/61ZDiYFk9SJTU/AiebiIghExfiLLsKJYDbK8RfcSZzWtJSARaPusrR73+gGn
jnkXgQG9Ut8yKH3GqNXySUVz6h8l9AL0aFu0zQzyyMzmvnzoZsdJLQ29ARHfhIAuMBb75lNg3Gf1
lTHrXwObcLuiCBCE2bMbV97GjMyAlAPSVPLeOBbR9VhDPQsBwPLWT+ltnQLwQbycr7Iu9m0xf9Xg
JaGkEV8v/s3ohgYPAL41EG9c1hxRnHqUiFEfGIJGHOIiPyX8aydrOupexaCgmX8AynrEBrnaMTzf
29g9rC1/7iHYQFOqgedU+Q6pigEH7RXyBdkuh/UV1d+x13N2kf0pGMqjplfQ0QByzi5j3aBrL1uM
DdG4cnFccZJhY8/ZxShicTXpQ/9l1vP7HISvltvTIc3I12n+bkGev/IjbeuSvlvHuqSuz3Bne2hH
D+2yWyYbAmLrbcrFrC9B5ye4WlsX6Odv+kn0O32or4c0g14AGRc45eDtnN7DUTXs7XVdg+jLDMKG
pJ8+tTGCHAIFp2iIADAjwLKp8E48hMl41/Smc8xxVhoJtxkevUAuReTKu7ct9KXyduXir/jclb7M
kYbJYak8HwvD9DFHsns/9nZ6CW5NQIovPhejh6yjZ+u3Tt13u0JMHVrwKAqmcmIvdg2VIQHOPAG0
lZPAYNJ/LQsYVbwLzq+JLV2ukpnwX4exfwoL04XQUN1kNQ5zauJkvXOy+XLGMCyP4Jc4fVZ8ygCL
budB22LbxD9jjOQPIvLFTkRLY9Qh2vc6rV0A43fjlHoLNST73uqaOPW5/rWoKChkCaixHG3ZlRLU
U5M4DYCjoz8gzNrG8Dx6P1HrcK0AHlen32L4AHNWzkfupnXq8hGtWTn3YdGMenMf2s0pxuz+AlDm
tEUWi0yqVGU7T6oRsTSwsahJ1QEpnHqK2yPmBgQGFfC8oT/gWoGXZoSyHDI6tAIm+iahCU1Iurz4
/W4yp2mrR/Fl3s0I88tJH6XmCed4visS/iho/2tDEvBDWUpGw9BM46QmpPvF21yfppC7FrnFHWVu
UscdeKzj+rOv6RT3Kv0W5XD9FpWlcJcWpAajwDlGReHCwI3vTafBpxUpPwaOcX4Aeh+eeEq3JUr7
+aRXX3SnuWTzdO0YfbQ20yw5IiXck4jEPMjx/GLtFY15YxuaQMkKiiwQVVjrPjjnDiD7ziIioNHB
Q5Tir9fxQslFEu3155HfUEvTCIeDDD9CWz4KGn3P5YTjXCHAkVe3s2W5pMbJU6h1LsOwDm2Ez2gi
Tqle3izSFyiZd9CPv1p6mX2KNwANVw76k9EgDSGt1KIj4na2vYZ6k5q1i+iHAZZu67ityRBAaoTL
uUE+hXfrdAfH2NB68sYlWqdjgEiEcL9qgJJ3k49Pq1W44UVuow4ST6dBTtTcNERfSJwtgPvpwd1W
xwDEyV4TCu2IIDXTSa1SEz31fy1WDUYLblZlWxq97CioMwhykic7euYCb9KBt1yUHeoCmXU93/hd
MFBtYuLN83e6I0Do7hJ8mcW+HJsvNiSHoCnngwfBRsiv2JVfZzf7+r63Evz1WviaXbD1tKLbkXG/
tGeDNSIUxP+AQ7vp2u2BHtom6XDkehokwcJwE9UyPm2kGkh4auQn3sbobjldZa2huhtHK77J46Q/
Danj4f0rW5tMNjRlUELO7/29adUJOGJsMzcVoL+Vzphyn03iOvIgqHijOATdDlqqh+dIe8G+DgHd
gBuwPJWj2zY+G96nPunASmMXso6XCUfNRUMPyim+1zW/Pe+tXucSLIRPURCHdyPwKiEkZFb34CTi
mJxsSUVMayw9rJO76NZJzalJYDW/FmO7Ervc9+g5AXK71Qyiux5OkVT1ncfo15xaZ4f3YxgssHAM
lDaCifR4hK4cr0CMnwMS4Fuh2SiPGC3EbW5r7NJFz8PnKoqfkBdq1yZQbkCx88EIu3uRujz5CfG1
Wd+mvMwkHsbwEr2fk+hxhwLWXF1WPrjZ0AmPFkOeIkvQfKiwB/OsfeJetIl+iMrp2a+rh8XuHtOJ
iNGYzcNIXMrIVyQn5G8A9s7mvY2S1KpH1oWWJPqkF+QwWk0j72E9QxomT4Akfk1Q3jUZVhuhqLav
ZqWtYsPmmx09+xjNwtlCtjxga7fxHLfalGmAh7DbPiV2/q11vG8MTFa24QIX7sNvUx28zFazntz2
FhMbmvXFph4y7UItOsp/QBfjnrjM45OYImTGUmK9ZCa47b2KwEi4dx1kDpIs62pACJQGuUkm2jaM
6A3Tvc4wHUsb5xkN9K/NwkmaJXr1Jrq5sY/XcUSq0bDzx7AKS2oa3h2g2W+m230zC4O8F+ITzrTK
QiI4dF3FesmbJ0gRl4t5WmpBMU5Q73Uw8EVRlcHsDOA0L+MnWqGrVI+ao2ZQnnLrai/6/rOoKwQV
p34+LGgF5DCmt+YQINMZ08EtJV6OGsIYzc1U2FgvjWlzuThkwClFvSZimN6yPBbc9KLUL+S/EcmB
QJZASpHmMNSUrSlT9brA7zB1KA950NwY+nDsXYZPKqOXQF2VqSDQ8QyodDIsXo4JuQhO2oDafmKP
D42PeLsNLS4BbqF3AQNIBOUY6CCoQFogqUmQuM3nFGsO00lfYl//YhIskjtkzOzlHfwEaAsDeQFb
pZCAEvSkhfDQexG1p60OFiIBf4+3sSTE7N+gYL7OqABYk09V0DSsD/iidllCq29JX5nIeRUzY5XK
0KOtscCFpUbiVvk3Ij3ogHVGd5aTn5CpJuwQNr3AxytKMMQm6iZBERuIhjAyULcyJM1oeQivjsdQ
MJwl5JFp4fZ6ShDf6W0Gl33AeLuCGj7Mr44Uuu9h4250OJ9YmsOWjF8gZxrorn5FmellshMNuqRM
HeDUSnNNyJ9sEA+5dICx/P1NMSSg6y83BQyp4Vq2xD9+xOWFIpw9UiKHJjceeuBETcqQVV5SPHkQ
2i+W8RBCP5zgDmz+/rfFb37bQPyEHzUAQPk6ONn3gK/WGuycVH92qGTFOw8Yf/FDRvSAD8G1JoBj
i/kWqcaHeTIePFdgyzCe5CiMsuht4IczQ3EdTS+dknJ31WT+cbJI+fz9VTp/AYX5uqG7NuJwum+a
FA3//SqLZipSy0l5bTyuEodwvs+2HVc0wwwmZ5leK3DnrBxc4kIfXBWQsXpMXyWYI8ZhapUj6wEi
w4Nn4xCuiRdTjuW8jAyPi8IEuscvGalC3omdJQjKwiR6LtuY4PazgiDCPmVsLdOBXW1d108JXqEg
+xkUKpwGw4RXCsEOOgTRSgwM5EUKFj6hww2X6QJyOz9mRmLdDpTipiaD/mEdRhj0mJYOt3Me/YyL
8dNX38lu5YCNPM+L0+D50LTD2poehUwyxg6yCAXxbfRSLpQeG3P+kk3R4e/vtWH+BRzLzbYNYdqO
6+rOXwCr1RSXyEb06SF2UhulWQvPHWodQuJNGtmSIfhIpTGvjuRoBsgpc75JMkdcG4O1cya9pDsg
o+yhqMKYqmovwISPh3aALCp77nkknwNZzEVlOyR/0vjDrRVQAK7QmMHdKd8N+vKaL+iH2KBSEBiZ
dyrZHEZkLFALWOfRS9hqAOEM8tUxj04WFIuYJBnCggygGaPoYFQQPyTqEjL3nIhDJUXtSDNA8yfn
Rhe6TbrPY0RhKjUw8srL7MldGBFT037JBaRPKOfrCn77pgncZwTeiArl9ihjouqtvfYzS0Zkfd2N
ZuAplBT4HMKxJ12P6RKRgrnNxniPjMNLL0g3YqS09yIoTZqeb9FaRA/AdGVpBH9pLNvvCfTIV5Hx
sUjNpQLxDpJcYBj4r22/u1W59korry03PUaV9hONJ0SXi9DYlIH9FXrqOg7w5uqSlAGWDq6sDdH7
oty7Ktpxr+XCgf5SVzvKJbA6k+pYvQgzmU8jsKl1mtkPkCt2VAhOYTl+s8aoITjbBVZ/ZVbusZIg
AUwKeQV854Am6XOY853LS62PYRn9RCzwtk/L4dPsoIph4C4YD/30gEYMYA1YG+mIr0xWtvf/8Lr+
pkcxbOEYOkwAqOOSA/C+AQvRkk0srU0PpvyXZW/gso4Yzv+hdReFmzBoRdURRA4yGaUs3smCWSmR
dJbEMNRd9g/43b8ivn3Tp5Ow+Y4EGUnx4ZK62RmdKjbiQ2aHX6s8+Uz4fJSp72xE0LaZj4FEnJXj
8CChV+hFvAR6/Wh69j/cm9807qYP3lpAkbCARH6EnqOBP+AUBbUQUirq8j1fVY9saFutQbZAyEZC
pGGoNiz2d6eh/gI/+qqV+Q1H4sfAUyCChz0vsjt3eh/foX4wb8mEBWssef4Biev/BSbvWzptDgh5
LLVM6yMOlwAb/mc2RocpTYKNRhUdZMVGH1rMGAPEs3wWkTnFI8rmsV0U+kWEZ/bJ1a1mKziQBPXl
nMbjto+9fAt+Am9dmY2K84ymFzkO8qyIXbUA88ref1i1lCS3+pgzeETRZlUN2PiM6XSfw5ze6Auo
WJEjfBWkkidq+w8+YyGh34rmi5ZmzVblxOGR0fs0ywHG5oZMn78dRhJrGXrPXXrIatSmqx7BKj4L
LFSS8N7JpZ6qf+1gHnHlD5hJzdQtNPT9Q6tyTknDZ2PWuBEJw1h2sa89NlWbbWLgu7zB+tOMAKKr
mchC9xsFFS3IqXm+dhdRwNXpIyIRfUbBMgdvU3zxI7BRENeQZEDXGrmVz0Ufvtql3u8dJO+TrDmU
rUdCu5ySXe3gCuos9WXtV9VtNqOZ7sDc2+eoCx+aOP6JaUL5Fn38HzXqn6hRJrWcd+3cX6hR1z/H
/7r6OcXfy3/jRb0d9osXZejmH9CAHPgLwFAdyWP6r/Fn2/3PfzNY8f/QbT564jlyLULGUwWy6tH/
/LfpyoPg8nCUSzwlG6dfxCjT+MMUvuF4JqGgLgzL+0+IUTCq/j2s1YkmLcP2bIiQBgRw60PQViNs
t0hjt8sWJ8iwdgJUT6seobpsuqT+OkjhIL05RcKv8SGSFZTINdbUGOhk4xZLwcj+buUkdk37kvzI
dIKiM75N+J6nExUua6vl83OOAOiJ0W198ou6pc4vZwvPH4ytmu2DArEyuVJNUjegkAdoFOR9WJ5K
gcFPZdaf67wfdwkJz5OaGG2L7YKapdhQHOP8hwcz4YQWxK8JJZL3i30Oc3M20E8O4iA/LdJgBA8y
VF+MNwcSZrvFqpDvdJEclIY36DozkeZK50U15xsjKDzAirGdlic8y8qTmXnFu4ndWxFpIeBooShP
E5oNb5NYLsLERsoqbrG7Z30V2BMysJh01cNM6W8oIqYOA0nmy/I2M9pmFwxYMa6sAbPQt1kXfblj
SrG1aqh3me1cn2pkMd4mahGli2JrxBpu6l4/XoTw2Sh1u1BVbC2ZLlyvRGMWqxIbz5IF75IODxON
4vEGwTWyLH5+1UU96k56uFOAKWmB4kozlEbaomRA+tHa3BvSMMXAOaWHuECRorkmY4GEmFtv9SoJ
P9Nq1ZiuLNJ+xZJzvbRkGfBmQVJz60qzlgZyHEKeGLho0soFXb4sBrSaZJg8hQnPSj0myMr32UKx
e7kqhEUGhucXYu20S1vLwzbGKkcH4ffOI/gFRwkQf7bWsG1/dmXRbpEB60+8z/j2yDn/z7nzOrMa
MdA5L6t9zovn49Q6RDpIiCKysW3mHjLQnyf8h9N83KxOG4oIqL6afduekphImnfXaquL+3ANavE/
X9eQ5gJ/ga7f+QR5Q3rvvKjm1DokCZY9PeyudHcffurtFny4TR8WpyKRIEF8pNTB0WhU+6bFx1J+
LrH8vtQEVaxfc6lykDovq83gmtIF6AE7qS1vO52PtOJlP6OpCyUFPM/vTvth3fnnK6BROFb95krO
+5yvBrBFt9LIm27OP/67/c7n08LepyjsX55XnQ89rzv/b+d1aSs+NWie8IZLVy3wQ/elNAOLpCeZ
Jv3LqrbEK6yXHmgNaaVl/XFWSNczDdcxlE6MnVBOZLo0JXOkPZk6x/lsHxbVuVJllqa2+MpHTe0+
S2u0Dqyy2ud3x6l1bwerfdSFvJ3hvHw++sO6Ulq7pSAoj6PMCVfBs7Ud8wKTN2eoQEdmk/62HGcO
3tJq07tZew5K3jDZjH7cVPWH3Iz3bw55rmws5mKkLhkTULWyzacoX5wa1SW82ylUu6ptumx4zruq
xd6xjN2c2tdJn9WnTE6gt1Zvk9aIaaENrcFsZm5v1Aa1n5qz2wm0/nlZHXxePJ9mpCT+dsJIBxzr
o/aOSid3h4HecFJzamKXALhrD93Adxs6YPtxis5Fb6RUB/998rt1Heg5qhGrXt6TSfWDck7IT1Ct
Sxf53agtoTEBUR2M/dQBCSARInP58L+RUIivP+78dpxaq6nXupOuajA9DwlaTSc1YVzE1VchYXnk
1idHdm5qEgvZKMpFtQH9uhq2R/kIqnc44r3cntREuDrp9yIRHkDh8AkpL3ttQrRZV62pnUKdlOvk
tfHKMkysJUcaJ1tWN0ZZ3ThP1DokmL7pxYTbeSyW0+QGy2mQk8Lm/y2G9q0oqwq/qjybkAAbAPUe
Z3Bfp1FOjKmb4do4p0jPsXQEEdPsQmu5bahzI1sOHkk9c/V8Z/mQ8TvjhVEre/Xu2LITzC6WDKwQ
ktyiofV2KjyyRmCT6k6oGxNY3gFXCXcfyOqL3/sW5srMRTbVFzU3O325TXvU9XO8ZhZ0sGkeBAU9
DKYgbpyw5mY5QlxlxARqAzC3PYip3diTtYxfuFHlyTY1DCQqF9ELOJYIkTdJuI1zrZAgpQ6PGgCG
7RL7p4x07Db2NJwIPPACokBbeNLQg5JRHYZSRG+yfH1Sy9gF/GulWlZb1KRYfPasREZySVJ23pbP
29/tpE6iljMJYhCiu3r7nYXIcOMHCUYcmvnFM8Z8N2kdAtW6S3NiEti8TaYY4/ZqNA9GfnCM0JZM
aO6H2klGXmoOwUrGrKZcVkee9+nIHGWrD7uf92kcHH3FoiMqGld4lsvJ0scIcqtZ3rKIl1mGu7/d
PgNVIjGC0NGHfdTe/x/r1C5vv6IOCeLxRwhmfXv+OTWn/jX1XwwUklcwIyFEyHug7tb53/2wqP5R
3MHs5aaTHdJ5cna8VOvOlpnktBGJnhxeWKlL/uZ8eT5OzSH2S792Pua8+e20FKSKw4eV+Hxwug8/
q/b5X9c5xPBrMzN3jk4FSzS86WrSgennmcrld7NqmZz1r50+bm4Rk6P9+V+3vzvTx13fLb/Nvjv3
BJZkbWs9okny1H/ZrnZdYqwRW+PHu9/4/ezvf+l80els3M1gMnbvrkDNnnd5dwq15eOyWvnu8Lft
7y7HzPZWy7gr0VKAmH9Osj/n8jLZWrU2H9TG8/rzvq6l47OxZM/nVYHViRPZ1xyVMjmrtlBdMN7m
yplxYR7vZ0LVk5pMs9+cYJM0pxSZ32ylZtVKtTnrKkbD5z3VHIwc6QlMkjU5b6bAwWBZbX93OlHk
7UmMFZwqNau2v/2SWk6a5W4hA7preymqfj5czb075/mS1NnVZh73rWaAODDyCRnZRjyob+X8RahF
XFIMeCvqu3CGpNIhQdDeq730vEKVPyYKoTstTvBESaZHKgIaZaxznngFCGRYB8jMTbVFV4TBxSkp
u18TbZByw2o5X1KbBLrc5CMVDwV1goxPpyZfXEuGZ5MM586L+bRLkhP542I/a317ar3omdiHDMJs
QiNs+59zb/0I6MgzXAOmtAw3tvEFPHZzKvvhCQZ3fhGTO951hoVDlOVv1dg65TSlf+F3Zr5t5H+n
hu/niRrhYzgQbaHsgaCEHnWho5rVpCEBrsKumHTmTueu0zoB305yDmOE+4z/xbani9ZC91cnCOPd
MZo823oOSv6avUkaJLb/HLuqVIQaxeYTRenaQe/QH0GDqSzU/yXs/iFh55Iq+7t8HRzJ4uf3Lv7e
d+8Tdm+H/crXucYfrkdJwHEpCpgCKtKf+TqEjFxhUxU3XSlJ4zuk0n7l6xAyIsAHAOGYMoVvyuLw
v4SM9D8AtaIIbtq2awjYTP9Rvs79S93PNSGZgjZD0sjWdVVNeKf9AT3I8eHWDocmA4fS4VCCR9Wl
FbtIhEKSXdtd99RB/m/MW08Hl1GVS7ct+gnDn8RpV4WXIQyKyOcaVtRjVVqf9M678wYvBXhYBRdD
/Tr12eXgWWAhgeDTHjBwj4/QyrG/TQYfNo41Ic7mswgaByN7C4FeslYFHHrCsvvY7xPQ2cu1EWk3
FRSfdWW6L+0EG90XN5lhgokOxytLA2Xhfta3djBiNgT6zKjxJwwNLrLJ88txBKZkwDkowKuX6Uaf
7pFTSNYitm78+RZbmrsGVV1tKe4UeKNxrh07+daP/qfWia7GJricuuKU6s11auA8WnU44fW9A3hv
aJ6WqLqLgvIW17qvbdbsZx13Rx3aah64DxaUk95NX4eGi3dsOB4l/JQQdM9UcptdR9w4lX3R2AYw
U+5TGnLNods8WeW2opBg5njwBO02GQukSBvsOa09CVgMxJKnbAj2oQEABhk+HeH7H2adbJvGO8Y6
ty1oEXE2OSQJgDsMfoDyLdUBN0sBh8xXAlr7yqHhRjoA/JlFrI3YqF5zDaBiqZsk2UG3CipEcPkj
xwO56h2BXj9jcvA9aDguHha0OkFNlCMNZZHb5C9FK5k+vCkapTlneTYwukks9BDSCIYa8KajUzvx
ekitm8XFxbYyqdNy4sQia6iedoDAr1U9wtBtJcO629aT95j0Yl61yYS8P/SdNqxPdj0N6xxDXgek
aloV9tEe680Ihh93QmTl2hFeKshbcym2iOq0GxMXe6o84X3a+hMyHwAr/LJ4bc0FAn5SHMo4vI4l
cJG/fee1Nowp6JFd6T42MIovcPf8HtC5rLrGv0tcEL8xmqxQfdoMmdRIFiARz1lHebLsrA7PO8Ml
9zkY30Xz3Uhj7Va0wcbIfHSXe6ieZrSpfSdAJvpkLahtNvhfHEAZjh4VShNWzIYi7XEI3GM0FGv1
sQSwtmBdDXjxGDiC6K+VO+gb0GI3OZr2kEP9u3oKH+Mlu05jni9OSLlu3wwx5WRhhDd1V5DZnBE2
sAAnJ4DCO2SDwwSx6jmopqPIvk84klVVMWywfr71wZSuwlt97CF7wasRZY7BEqPjPvN/Bt0WCZlb
SaGQDq2ZpaN7ASALoxI+vDo9ZtEUrnIcONGUfgWHaQII467givNojwdcNcimpnwJ+qNB1MA7Oq0G
Q8PcBkWNkVfERb4ePBDPKiwAqFNXeDKoXW260hl4TVt/jULg0wiCZ6Ud8xBa5pDxiVFLcLGV2QPo
ukQrDfM5885lQLkaqvSAt95pSb+lGFCkHkLNNfcaj49X0levVmPgUvr/2Duz5baVbct+EU4lEn1E
RUVcEmBPqrUt6wVh2TL6vsfX1wC895WPb3Oi6vm+MNhAJEQCicy15hxzp8/RM2LFnZqo9yREl1s0
XphP+hKZX1ZvkiI7VjpspDDzz61mJR4uaiwfdvyG2KfZMDbaUC/8l7wOp0PHT2jp1rOswUsisPB4
hbQ+J3LIWRsTNzUZT1Em0SwJsWMYQ0ogVfNikUS1BW6I264b92EDZ5jRMzHpbA/lfV4yAmWNjRcr
G+pNmWRvCgPZNm6rY1YysOQWq6si3KayMdC0V9gEBaorEZq7OlUfUboDVgoqqlYN+WuyHBDc1SRY
OHI5ZztkL1MEASZmsEQ68U0Wzk/M68kWu4PbhBAT/Aq6dlL6JHEpZ7tRxj3IzPsknE84yKSnVfxD
Tvi5wZzqJRYi62nQoD2SF5p3BHJXDbhcp9V3dRzlXAwSolbQyABmJIn8LCJCiJxIe1J0lv6tom/t
WaesktCjjZOfWpFBslbyYteHxm013fS60WzzAIdEj2QaNSZcx8UxbauAHRCOXUVW0//v4gIZa9e4
jkWrm7oJsR9B5wWoNfYD2eBbohm8Xs0FcAe7wBXmQFJecgDvlIyfgmyZiyz974TQbAOYGMhAYyi9
6ZM28GslxsvQDoi8rWTeFWXt7KupfCsT9HqEZD/3XHy3phZy6qU2igCJqlrncFnGkqCRD1OdABtG
8oGa6Imy/4+xGz/VJgYzUl8YLMzg3iIOeDnKR+fQkoe8iese1wYzxwF5TDPhY7SKOxz4OztDoZLk
OhRMjYjQ9YJlhPwkyEb5RRWcO31DaKTvAIOKjehN68s7SCtETeU/Qz3bxzO+gorDQFXTH0LhXMy0
1tkGMttnujS8qNePfiPWNjT5WyJE/+tU6Bb9vTEa+4rRHmPRUQkimKESlsRgXYelShULRmBqVdsq
9GnaGx6TI65Ts3iHtfYZEik5xun0gKKceFQyHqNuBqMdcDEioYmhfESyCcIXAWxf11yc0pvSOPxf
ObpTnLff8GXTPRcnFUVvNHKdpLFUCvFu6NAvbH98bX3c3YmO0BCEm67rPRatizF8DeG8uQBtyepU
K4wPYyu2g8lg4wBegKdLzBBclZ3a5Icgi4RbD81WoXK2xUTTel3JzzJYynPTLz41/PKks8iHvqu3
VTeOBMwwQJoLq6RvuBILoKnbtMeRgCUsALIKPyXaDp3KmBwOIHvRZ6TqDYIUzlzRklWxqNOWyyEn
j7YpmHGky+wrBlIwKuoe2H4Pukt5nqf2ZUzm5DQCVN2SSogtVH8QCopjFJc7p+NKCUTCwJHC/I1p
g2KUTwqJE9vQuWqNiiewIKA7rER+aVQvKJTwtkxdIjJ2LIprG1TTt2kWL+uRg8uVdBQU57YyncCD
mZ41KksxOHV2em4mXjLrNZSj5m7ofRi92YFYNKyJN2SRCQcSSAdjtAiICf17SZXZbWOL31/44EXK
0CtIgq6j/N0eVKJwDDKoISp9azvD8Po+9MIO+JG1KSrrc1YwVUoUplnmEuvuQ3NHS2yWfbws3B75
yvMD/fL23NJj+XVTTUV7rocenTO6UaZMnjn2zklTm73dluqBGfjXsDK5SpAa1TTZOjkeTnXNUhrg
/5dUIGNWmuXdHo3Q+obFMN7ZZYlg1a9n9RQ03Px6LBpcR3kfmxtJ6tUpxPuAN250O0082Tar0nLS
mpO6LOfphkG7jr2oU3uKpRSO13JxuQjiP0rI3fLCQlpoaK7pb2vd3VKs5kRPtNia5Dlsu0giu0d/
jz3boNODsN+xayDAi0xfQa+PDc0GHb4EcsvDTILh2Og3dZH4i8g0NuEi+9eRMKnbeDEDZBL/mN7S
m8yXfVnNSWOWfjJqCgzV+kKVcMi1i8lg9QrNi/Fg6ojuQtmLJjLgTEJ2HzUkBi9+hTAnAq0VXr44
GczF02CZoJ46vOU1RAkm7Rgf/Da9IIEX+9XfZC/OCAefBLr+8WDinKgRvPjGuznmPsgrbJyN038v
CpC+oSX6y/yQhuatrPCq0kg3TnwKebWvpR1glsK3EQV9ekyBCuBU5YCxFwMI3HsFG9ZyN1l8IBBC
f66PaLeALVjcIuocP/1qKywekfVeSvjl4jGx0NSf4wIr1IgBJVfgylUcrBiUzRd0l82uWDwsw1oC
EFhu8Rn+/ViuPhcML6unSESjlZHZgh9GLM6YyUqYO/p8Dn7fxVTkLx4ZiN3ZgGKVaQ7dxtGe90Um
L1XREyoTU0oODCIzlkdyiBadP7Hr1M370u3tVDmvN83y8q+HQ/lZi3x/ZxathdYJ6VWRtcMZp7/q
UWhaEk7N/pwJXI40UEY3yaPhYvqhtdEklompDm4Qn4yzaju4rbLc/HUPm4bl6q2C7G55bt2EfJ9T
3swn1Yx1b30Geq9xNnM02lZdYjdvxBUV69Uf4h5KvHIuR1F/TWo/d7HImQSeYCvGb9+fh2owrwC2
LvHMLHzWh6eobZRbCxgvHyQceW1Iz5XVqc9KkzuuLMxgvz405vCmZWHpWQNzs3IQ8jmNYvXSzKCw
hz4FRKJm5S517MBtYYi8ksGyt0YreUgMSUhXMn7NOiv7XHYEIVCyw7qao7kQ4KO0jm87tMzn3+oL
97/U4b9TgNX/INymFmBqNlhVDhbbWfREv+seyU6lrVLU3aHNmnxPxM2yVqUDhxk0t5+7mlmNRvh6
RIARrmSuXv8/n6+rtpCYgixN/KHucSZdTk5Lt7Oxxk8Glq7aYjLJYo+UGXJsNrJZ/GNmiDdx3v/3
n73oJ/9JL7/865apmhLRunD+VIMz+YebMecd8VWsE5cFY9M5z2M6qZtAnwiqEwcRNn9hbP+n9vUv
al8oa9Fq/q//87//C4z3v6Xf3r5laGR/sb0XLPavP/mr7mXr/7BBrArTwdogqepSd/pLp2bb/9Cp
XEH3slHwcssv/bdOzUCnhs+cX5cf27QcMNh/69TEP/AroGw1QAobDI3/T3Wv/4C85W3Qf7IbyE9Z
+vwpIGZ+AVZN0xVOpNbZQdeJt1QBCJ4eikMZUPVmxtBUtMaCJiMCgIjf7dz7yb86nxbny+8H9bIb
1qLJY29wDv8pGp7RYE393JNTjwUU66u0z6R0vVmN+OHkrRtUsaSOUSpel+CXboUSu6EctcNvP91/
Nqz8WQRkNxb9LcVGsMgmfpR/HlYoT8ZcODUfnrleun6qp4ukTR6R22u9hVqieElM/96MnJd04gIf
FsDm1Iw40jxX9o3WE0AV5ZX3L3YLFu1/+H6QLJqqQUnLphwq/nAOERtjVOQQ+werJ1wgE12xx+J0
pxahfcmwjmzGkYkUyV/KqZ4lSwMMK+4YS/R2LDFBgvRmAf5KpxfYkUtZwjxRx7SGHbNPSIy5oHue
AUdm90Mh9Qvkp79u0tLC5GcMiVtO9uTlQ4G13AnHu7mKplOkTF9gXpXn0a/JR4uU4gpTAEZjId6V
yjZP+oMRPGL+7bbOOOynJWFdmQflGKj5T8fHzahrJFsSr+A1bXOwqvTqqylqMgFNsK+TluVq86Mf
HSCxAxUQ0eVXEc9PdlH7O2X67gctwoO42I2tZwUo94Z2j5mrcJOpPwfJUbU9KrrIHMxM21VKdbPi
H86U3OvxEILMSZ090SDzRquAF+dyeCamjLkrxUyvcSBIYjSTMr+kyFB3cDW6jWERw2QPlyJKkLSH
uWv2CC656ug7aeFDSI82uKE0ZreS7OdUieyolCartdB5b5cfJA/H6xB9yQxzQs3RIVQOmHibMZCd
uQKG1aArsDXUT629p3/hs3KO3oG8BJvRgg7nVD+tfL4vnOC+wu1GoVBuxr56iJ/ytHobrKzGYpPj
1i/IgCD47i4hxn0uI6qWPdE4gQHkUyPyzGJeGGQ6NJMQJ2w3swqHKErszf3s1wcrTygaO8aTyuV3
L9X42LPsI2ySykFJWquRDZ9sCRxBmarOU8YgPZVj9YZJYedb9+psvQbWrOxKPHAbJfS/OGOUuiU9
a+bb4qEdW2i66buKfnBDERarYzZb20bD6SeGPnRz66taPkX02xDhTNFdLN4CirCUFUikm8EvZwA0
xMhUOBneR/IWjZLo56ZxEIxktNbiEoYV2XXkiubjtZtUkkKCTrvXs5yg8ZqQbXsKob/VWAcz8/sU
qMZ2ilUgx9PwEyOPDosM7kq6gD9V0/SXKL1srxJJvdOiwKKEWxrX3K8vUNZ8N6qILSpVWR+cVKNX
phnuarbFOtudCJtDd7jeBZSElfffb7I2NNxqWbauzylG9TZFgFlW+3E5hpB+G2O32pXXp/qgpve3
Pl5v2i7/pDqSOKTF0bxust5bPccfD9d763N/bFcb47yPFeOwym9z2UfIvEb9C7FUprc+9yHO1eVs
gThLv8gwV2dv7e4NkV4QHL2IudYNVRKnMBdZ5i9l77oNuXEhhpylLcgh44CP6ZR6S3s7Z1LLH/56
8tftulXkwCicB1JN1od/NBTnhUsBu2v509/2ZKI/ePAn1WsbeFN6pca/9vBj3+xAQYf263PWZ6d1
59e3J/uSHVvvVuvuMoRAQSQ/CBwz8d1wTDuSYzYU9kBkBOrbkOCjkDonD1znaVsH1bkNA3vXx/49
Scd7iju+B4nRrWH/nLCpP0cgwbPurven+LNpykuemShu8/5hoVfrWvezHaHopkW2dQygCX4Zkhw/
ddlBmxsM+doojgoD+8LNsG8pxR5fBI+6YkrPiEJquVb8GGusLE3tzk+EcyAK+0EGNqmiefdKmqZn
dSFV2abW3dBJ8czSmt6rtn4L88m/5PmrKuzrWNrEwcXMlhm/oWw75XtLIgU4svoARnggj6wm0suI
YdUJ9cnJRbQv+vKmjH54msP0qPfT/Cy1Yu8rzXcoj94c6dKr82HE41egRA6qhxyoEfi9ZnTLUO+o
RpPJClfUcIUFiSaaysCdqBBQWsEjFMUMB6LxmtARXoHaiY4Jhi4gnZ4VZZLhd74jceu94vz9WnV3
ZgjZOFK0edf+SKzAvJiRWboECMeuDMfO69rlokWKLWLC2aMyRQZQ1+0qiOZLYckhiBR0xuQmxfhp
MmHkajlCsh4vINl352YMjXtrDg6DnHxXIvrfRd2Pesje9Xl+60X9yVDq/FHpreqAVfDgJFzqgiEq
76ARklMdNBYJsHFx1n8y3wOgS0mnaKk89uEExzrpaeSZVHHqTt1qVlR4JsEqG1FLmOakAjsCeTtn
WE0gLpZlcDkzpf45wwUMHnhT9TiyYT006b0tQIdI1QJDV7IiKtAvVurZqKsfql0OlEpoXlV3JNW9
RCRluNKKw6NVdSeCs1n+RdoXE3ZLH0lWrNB9orQaD0qhPAGarPc9BVFt4bblqvkms4pywwh5OKoq
j8AhslGctHWL8qya4zW1MeMRr3xDEkbSIeVEQ9LpHFDAbQXycdwTHcFMgPOxAKmxcZgMeUnSac8U
4yCQ1bkc2HemDKedCJhv6mYAkrbYqVKeq64fvWAKLQDJiXJfMJs59uP7bHF4JX4w72J/3gXt8BoV
Ynb1IMW/HD6kUfadU/zYGyZ+eSvDbm1c5jpzid/+5Ld5zGyufjbx/PaPtm549tg+Zj7NQ6WWAI1I
MIFW7SmlHYJBD18wk29NYZOknc+j55R34HxZY/dgE0luyEZ/mzgV3WBFppeoDu5FiN/cmB97U8Px
2r8MvmZvLXsE0u/HO6UPcGyZ98z8jomBcxFGxEGJkDmZwfhYq0AYgeFwyZ21n85Syw0ksfaEFi4N
Dq8vyU/PxOtY0e4LnfK7nhM5MFiIqTPC4TdVxFUsiZ4Gh5qvA93X7QApX02NYnfcQKcyqnBp13hq
0CkbIEdZe5KZfW9b1X1jwmAbFRBTU/J19Icr7prPdcLQ5GQch8qpoozCqD3dj1HAFz3ZD37deIba
Pxd2H3B4EFdZBzQGibp8tHyb0SUEdoX71RuBFlG8n1BAFotHtf8Si97YUvjbxBqB1D0qoE1S7dpc
BwMMlMY0s5MFddXsI+Cz08VsWWsbirjkKcFsc9+h63+UZGd4thzIKfbL11KjXN7pKm5DfLKDTgts
PtsRZorID6+CFNkpNt/tUXyboJAq/iclNE+JXt8MprRhXDwFDr0uP54uumP/yIfsS1FS/RN0KM9T
h/DRBJrtEsCd3qyU1t8mn8bsllam5kX5xGpqeWV97tfLamoylzInLynK54qLzCHt5cu6lV+Cdi67
sd0iRmxupC52eyk4bFoJqTvwiQCMkyy/IUeYLhLq1xxm040ARa+VCmECFbywxHSWFHvgIVFdcjZK
0k2tyqHJU/kN7e1669vip3Xoi2q6ELRj0brMH2vdp1/WWFetlTQo1KVHNKvjzupq8OJoQ82ZS5ov
yvGqQnO3LP7DZU900c6eCUKUUdXi6+tF4i1AvKGee7ekQM339DMAvHg3agU3Iw0Lve+/Ya/tMYk7
KT/8VLqJPfrXzpq0KzEKKJi1a1FY/NdtdnVK+S4d+jqKMr4qpeamEgCkqvmXuB3tYyaKe1RX5j7P
9WsOmbWSc3ezsyTyhFb+VBTzLrG08TS3wd0gNY2LXqvd1KDfWH6aXt9EHG34k+IoCvMoi57qslFf
deLmb8EoHoxUiqOVNdmlxFUY2krD39KrCpcfscyyeBfg8dkISf1/alSwnxR5AQ32x6m2PPojBVR7
89zBkji2VdndkgbtwlJVy/3k1sRhdVCnCtxTcNLAtZ+BbCcnZ5wf/W6Y4GTY+klFoR1kyc/QZB/J
NNCano/Bp4nSwShug5FcVXxNTMGNL1XOuG80GIYkiNfW+mob/CppPYJ5Mqf+Jmtx7BNx4LpEn8KG
dJWo/jFnLrwFvIVNaa4Mrv2kzqkTtsmmqM7OFB7z1h5u6XLjyOF9sBt9lwkOdHP+nDoTqP5DjNPN
hZ/Zetizp63w/fZma9GbE4zDIfLt5GLVhUsLpzz6csZJNt4bzpsJ+UgrhtN60y/3lMKa1O16t+nU
Wd2uL2lBZ3ORYkUXVie4tnwhy704NBHVfTxen9RXv9Z6N1xfZyH/1/b/6ZON7riJNuMS74rhNz38
h+z7Qw//hzx+3aReFPTrvfXmQ0b/8XC99/G3tj4xVqVVwZwMpf36Bozf8I/so4/PCRsVarf13sfN
f/mcnS+Kyv/s7yoG/og4HxdbPEDM5Z3XG0vGiCg/HmeQlX698uu9Pj4qWr2J65Z6eIZNrtNG3bTC
in9t/9vrcE3oB62bJqu58eP91/fruu61tifpMVWioVgsn5lUBgP1ejdF6Q+mBwOaYFbgx3d0tVMm
nlr6xTQI/ywC9W6gwblpk6khHrVMj3HQtNs86Xt6/LbvVl0KqirI7sOYQNHRAj46c1R3KVHvZgbG
QC8yIm6teqNTMt4BB0qvdobzD1cDuZ3Lwz5Q02ukYJdXQoPgDCxhF7XRPkM61/cznj9gkr709HQw
Stc0O7iAtXrEiKFdLFB/s6ifLJLnQz0+dJi5L4DF0guOvXArNK5hakiI0ND0R7sWd7GFooRp0VRf
JnZvEwgZ7ibnYLVzcZn60ycW4jPZMMp8We/ZtWSSUDhcaZcXcAXOl1yz8YOSMYHD9K/NglmdLyia
ahjjagCtEe0HezIbX6PMzK/xwuecJ9YEDWzdTQk2EZ4oLDPIZjVe/lOf+sGlXW5Uahd4to1jXFUq
CQq66aY3MPNXyUoFSVulnWVwn3Jh4zviDVnOc3mZi/HCaDpejCB7rhD9MS6zRR0oA9EhOLQn/Jpe
k5rUgaDdsExPqTCM0WdL1uV1tskvjn18L46efw+x9u/8rqSV1VQHO1yghfRUlL49+BVrStzwxBE5
cUY/OfrmV2Oxa+PoBUADwRp2IS4itQUJCtxbbyBAi4tjiHkrU5ordPt31H4UEM2Xfk6AGa5blZOT
E72A0eCjeWNo6oEWsuVOqvUdO7x+IVV5Sc9tyQLmUbccKawvqFPqS//5358LLUorY4PTdngsc2a9
8Zzpl/XAWu/Z/RDsYgN/f6fKiYlje+mGzjwY2axdnKHV9kkcf5kdXZZugCYDYZy1vLS+bg6ldrEJ
sg5TJn2SfyUaBi8QxXzEzUgvlb4uSSik1Rtk3o+cJBcpMuWy3ksD9EcoJHLPyUqSZS9WGzWHqDOU
ytUMJffStPoyd/JUoynzZDVMGyPpk4sp0+QCeOprre0dfVR367OBMtWuqWVUeDBQXKx/33LdfL2x
7HNsds+6YyQEBGCS0vrMcfWJK3G0/ERhpgN5Wr7Ddjno1xu1i4rtrKoLWLdkIWjE5zkc/rpR6Fki
hVoe/7pLLPO0rNpzTFXz5/WFbvmTIu7wzPy24Xp3fbf19fWhJcjL0BJN/fUxHy98fOr63MdDp61I
FemY8n489/GhJTlPNH2/aLHdFtAjo+S3XS8DkyWA7ux+27+PT/zYPchw7HnaUznz6QVs11cGDjhH
j8X+Y7uPj/3YlT/2dt3kj91YN16369H2pl11rVFU7wMd9PaoEUBtlMlT0lkXewgRcNZti1guyu8L
Cs4HrdReilRXbnEt821A5cdjlh5tUYQbVydMyIVo5puPOFwT43dRKyUJakTdj7UBGcxI1VORLiDz
br4PjNk8MKsPp3ZG1P2lscQ+pWYB2CL5Lpnnovp2HAYpVrp6YQOb5+zUA+qxJfqRZW2Jlj3fo6iF
uzg3tjcM43zS4VXss7bkCJYqeD37q59PgtDH9CVkXbOnusFyVBtp4S5gJ3aiBXzIdNBwYgQB6n0w
T8F19vPXTEz2lz78VrbhrqxH9Q5tRlb39UGp+weYo/AdWxK76KmjTQcM5SV58jWEismqaB4uekUh
aei07yT7fk+6VD8ulQ6vj9F2tWN8a3XSMHz7PqObu0PiFYRkxMfqF9ZpxjmdUm/mNwLTo/qeX6iU
VO2hOFf2sFW60KHpj5qqILIDcgCQ13AkQ4zceeb9hGWhFJmRvm4qR39b050qMRxzTsFHWSQGFXRA
8dhFSN0QheGWQ3M3LvFPedEOVIPHraqTuEPHPtnKRrwNVfPaCoOsmomFxaxru6h8mWMjeMqaZG87
0txxkFwHOsbkQ8f3fSWJd6nHO6X3b/1EQYdTWT+lh3nUE5ZgyqZrzfoBuptXJ1Hpdb2SH/zUH87G
PIObu1Nas9nHwj8Vjm5eRnua3aKQIQXorry1rzHY9QtAs/K5daJTS/nyWPSwlrvcb7YUvwz4w2q8
VcvCvAONqtPE1/MF37Tr+9J4VAGM5nVrAgEwr4MywOMW/j4uYaKkeT66qR/a5yoa3iWJz8QsBJrH
PHs6jO3QedTOICJhuN37mVTAqXTwpo1AOTIhIQ4abEPCktgTmWjJVFHUXagT5UGNDOn2hJTIHgDk
5xlVjg4lgtGV8lAQIqaHdnIn9AJpCEcUlTaNIh9gQaJVdo7SDztCpA2vS4c3Vn2beDRnGLWGPJLf
fEww5/9qy/1P0/dfNX0dgwbbf9P0Jd4tb741/9T1Xf/m766v8w+6h7plSUd3/rnr6+j/oHfvUOnV
LcOwif/56PqaJDrbS4cPzJtBN5T25N9dX2gnKiU3LA9/g0v+bkn/1dds/nj8u3xCqvKPhquq8naM
jlgnVANGicle/C6gALhLb1B2+tFIbXsLK8whfaE5h5HxOdWt6NjJKPAGU/9OQdVq0GuqJokO9Vec
STjicWofqGE82Wb2tXHSEKaFDU64YHmgKsEnR2UFnw3RUZtBEkstwpxLD8gOrvD9SNuQWe/GvqNv
+s5C3R6Pe0eJvVBv3DJIbJyAUHkMa76y4o7HnZLRiUlV5FtSaokX+USYJOob3UNUlM1FEK2A1FyM
m9YiZStTSYWuCusnWZDmU0PpepC6K7s4vGP6fkgbEu3yLi23JSIOTiFhoOlCW6rqQEqFKTxrCu/1
3JGocRmXstdjXYafynI2z3ZlT25XDZzqs34jmmq+BwKiuhTDhNtAox9aIrJQMQorC/g2EudQpKdp
aRZGRRzdz4ayjQYH4amMxzujuHNUe5m0drHnCMDzUqcyrGf+uA264j03iCO2sPCRjfXiTOjpsiHP
z8N8nuYZf0GRi63A9rCBPNcMx6I7lY5Pvbhurg1jjSljbW/FBH1m8ilTTM3Ns/CLA3oYJXGi7wjk
zPlZ25oUh59+Ot61tX8PkpWllEjEXu9pDRJoBss2yw5JF+nnxV1gVMK5I0qWAmVTclWTuCl09Qtg
+Yjrv6C6lPg7n9Q/wArVzjf6XVYpxU53egHl17gaqk3iXbCPHfvUFyyLymX2OqbMjbngELCBFn1D
Eo2JOZoYscBwnksjR7hc1/UeTQKlvxJ6+JC/FiJ5LJr6aDUlK8uOMk7mMOFQLGvTtJR9Z6eOjmCc
bxKHhBOjHDNNNMezyF8r5QBkNvjUxHvaqa4M8u/kd4G/HR9ZlOX2xAIup8sYG+NryOR0m5oqEATS
ajLBOrQLjpNZqofWtF8E0xk47z25Y476Q6miT07j0T15rlO7gGAMzQct/Dd9jL/q9oTrpePXrYzi
mwX4gwZBkgNJV0h6VhTrkAXymhVTQrXNR/wdu+jKCVaF7YrmliY+psCvoozeZ0nVWtLZhvUDPBvk
O4rtLE1LN16QhPGkII7Pgm+9ZP2W+PdKHFChzqaXGIeJzMz9JFt3qGDptk1ATTbrAYC/owKDvT0a
3/so1fdJHhzivPlBrXZwqcuHfKHyoRnspzTsNe9zEeOXyNlrALeoeUlk3I5ArutE2w5kk6FFdhWr
QnSXxOdeH+jTxwVpUOH3RAVCpmOl55ckpExqrzpsfa/3B3AyBGCpZb21FoV7bdCFQ8dJreyxMId+
b869ue+76HPYxW5u6pB2OaFDmX4uhf6V2d82rFs4PJS4S7ovICyK4cr/RJrwlZDbx5gzDjPKxYjk
za+tJa4AO0nuLPXtvnO1dKj3ckWZKcc+tR50xcG2OGzpcseHUa86lnIqDvN6keZm32WPWWDKsvuK
voM3pdEzLOB+8QhdgXAWQDdVSXIUpg2VhMTtkA8/6U6NQCGrr4hZkUICaFLq+GRDLW7SMLzpdX30
v1bmOISLzeikk4yjMbU8RPhGNmpr/PSRv2xkOvrn4JGIJLQHfqU86fJkSetHmjNxzVDUwgtIOXXa
jEhTPfQEFhRAlv0x89OTZMrjjVAbViM/1wAOc521IFJqAzK19XXIp8dxZF7NSTkcyyDfxLQqrrGN
HyVbzUMcoFo/XgNJ8s1UotdmxY8wJSwWJm0ebcyeWZeEUUX+0Pg60FB0hQFJQbHe9OhaG/WPxBgC
gNrUIqwyd4smzXZ1yCydX210CIPOuviOsn0K8wOjBLXwGv9YrBzsRZjQCGeB159CTpXNkCCUr0cl
urTztDUZfUhGoK2W/ijQJ0JlJxUjsO8lhTDweYKcwkTa2yq1MK51vUeeln3uhuBRtoVCi0TpqT/I
rTBcKKbXSTDj1PC6byOWCUGpwiTHVUI2Q0N8nMGRQaUj85traFPVmAVpgnZaR9DyY2XfTpOnOsgq
UHArWzUsImIfoTy3VfbZN3LBxWyk3thEnuYP2nbsTdCscyzdIuITwjrdSWaW30jmlYcR+qVLs0l4
Tpvf9WP5NYose6kQ3AjcqZAsjy+sN8Rx7F6UNm+I6BaFW5BTjaEDY1kY2ltDTYj9SO7qINDPDAYM
ytTXthHcasOnANyYjHhkudRjsic0gaYS0n+YwsZnco0/VyY1hArjnhtDzHXVJcYq9okOpB9rbpLu
hnBC2w9pEriDSRd7SUtDd/KJUDnW4vaBMisBZ+gnqPp7vTYcctZvBxBmOs0dg5i5/mBPhBDqY3WX
93MKWOQUaE3lAqwnjIsstM6MTr6tHeqcm6SMKGIP1I9V53Nvhpgj7V1gkIVqOnuha9rGLvsLnhp2
tQv4ZSmVb+AvokVl2LVAS+17Az5Tj+GZK1CPGekzSyrixHzHd8uZDctZsfDm0WL15SlPpqckl3dm
yz4qDCSwNSLlgPvD7ZW2vqI336SJPz1MGWGaMLQ4JofjHKnO2QgGd6Rwv6nFtPVrTuSCnEsVfffV
j02wRVl7aQw0SgLBHfYnd4iqbzQbsliec8CwARXun462+DjJLgrD5lNY1aeFAy5Sml9ErUOHjhyy
GSGhy7lPr+q5yQNOPmPUrv4MbSPqzKPNrMku+EKjzqG/6r877ZcsNmjNGXjLcIvgecXPP6bZUUXX
4ik49oy7buLAS9Tqlbg/siVxZKiDsjBd8gELNnHELSqdpEsi+lSFS9xAzdiiv9WciG4qupdeKYiZ
gwXMstt0Z5Tf7etU6NlFsOAtmL2d02xqdizdAkILnVc1BsJaYZvjzE2eY0VxcIVy1e4CvzraQjin
eFl3+XqPoAAPoZY1LzSYxT7Uy6uljjFbPtNND3cie5dVgjNkMhAqNEd/SL/pRHC7TcmVFIWTYDxi
sGqiJj5YYj7auvNAmNG4Ja0ApYM+fZkirXKthuDBHHEWDTRsH7kgCIMzjEZnK49xjQfS71R/y1ox
QWdARJ1Tjcd5MCIAuyH82sI/2iQ9bIuZDL8ZPe+RWSDuLPs4avzqybSQ3TV6yn2muU4fdZcSvIvb
Gmrm1mEi3cB3Dh2cU4xHJSGMWvgtBai8TYp6l872jevSCMT5/7J3HkuSI1my/SK0gJOtcxIePINt
IJFRleCcGICvf8fMqztyUmZk5O1nA4EzOAMxu1f1qDVvImwD7JHsoJQ3X00AlsvwPCL8Woed0C+5
x7Q0JQGlhPBpR+ab4zX1tsTi4PsdicByzJVpZAsLn5867dhrQzhMaU1y8MpwcixyvnuD5ZggJpdL
4Kw3BhUpRhYI4ZjZ085PHRJjCQ4n+KXeamF8hwcfc1c/85Ea/XHJa6BW7WOcWNHaWQx/lRI02PAn
tF1/HAzrtRv6GTFAXe/SMszp4LkMJQSA4bHxNmIIxkPeO3s4uOSu8GeS+OEG29mK8iOASGbcuIAT
juw0xfg8tePFQ4tmFM3PIYyaDWivn1CNt6aE2RspFaMpA8SX5hN93Aj/NVOOdWGOv4wuIuOo7Crw
eZyUZ0Fty25iOWyzGW4y1Azt6X2shHUrfgmr/pxxEzaVdYExjBM4x8cVD9Zb45eHISP41E579D3k
l9HP2zFE9E8NrqPeXHWtDFAX8IVNA/fiOAz6RsTLI5YCyg9Fm+4sDyJQNz1nYw3ytIZp7/Q2Jp3J
t5h1kB3Q6hRbXC97JO7epROePi3eCB6hR18S9AzBCzP9THT9rmSwIq+GUeaB48oDbzXBtV6XR+8v
34u2jj4YNPNLjpOWdqzQjy62rKr4a4kDYhDG2lu5vn9m5qo/z+LoIFxrq7LdJVX3xVjpg5FeKaOO
qgpnJyLfjZPpnkT3ddt+okdukrBEnGiITa9q8CwSQWW6zXZ0x2rHbh0WaAh0pi0bL5lvolk/psbg
XoawctdChF+LK6qd5OUPXmltS3R7645kot4nCyzEPmvhqR69HX3hgrD3mMFX3t/h2kFwMfqc4ii1
ZZV2zjgAj61l3sW0ptdR2r9iay1W2Zh+FPDUvVSrLxYNllXRuPC3Hcy/HWjHlAvjwzCnFy0m1xCj
FruHL971QSQEjSyHtrZ+5Vb+NDacSl3j4kPJxpIxulKISRSOfhd1Oz3xgF+H3Q1oKaYxrUWd0nSP
I+0HgJlHjeDrvd9YL5FXo9kdRLV3cwqHXEMXZmEwAc6ueTdGjCXoFYFGmlyqrnpCrslCOJz2hfRK
7xnKlt1o094p6m3FjryzoU9iPNvjuv6ZCoP2u+PC9a24wjkWYxImO8Z28OJ4ZxKlY297JvP9HJ98
+AOrrmmIm4rZxUwjpgvEQIxoagIzOnKCmhIfs134KcgsnEG+dxt33i41iILFEDtBDw/e0YC9GnrY
PwWe9qiXqCXSGu8beXDggL2Sfy5LQrGLmLKXM3OT5tGumc0Hy7hw4g/dTVTPOHbrTyMzIV0mWbBz
O0ZZKVxmUDLk5FTZc+CRK5ME4HwH+5kcbBpb7bybY7Ih9ec0tVbdNJX8pG21g6EJfyRBnwMLeh34
zcs8I+aYZwDmUeL81DrnR52SvNWZb4FTIDJPySKQwyjL2DgErlFbTpMNJcV512TuZiRJKsuQRgwd
ssDYQUQLT309Vu84b0LCvvVxZ4oPQYTvueJUkJSExqWx+YTuZ42uuH5GUjXqZrJNXBe/pH6vd/SZ
iEjnmpdtJkDK2yDqYiq8X2UUv6Z+49wgrL8s2uyvuF5Oxq9Aaz8gyZ/8Xt/Z7dKgBBIJBhSxNQvL
JFNvoOvlzjgcOYZp5HENyUgDMGkPoz6mzcUlKuruy+xD9HN+Y4qOUr1Ibz1d4On9ZYog2MAMlZjJ
YR3S71k7QjiQyJr15AJFWEIxbpbe25UuHLciSkmrqW49V4QPZEiuYm+C+2NaBKEaEEgH/4Kja8vs
TdsWmskR6vuPeYiyHWnmupAufL/RmZ7OgzjMg7shPfmmtx3smgM1qo4IQM/Xn03ReEffWl5Jxau0
LAR/wMmlCo1LVvTmoWfE46YkZI9C4zoa0TRo/fo2lOOSKGTeZIGSJgzG3vc+0tF20l9AYP9oASOs
sN+68P129EO/RBVxR8q+bDc3wmfkAGozpokwbR0zuhR1gZ2ZU1SCgU0fCRCMivRpIkdrVcaUZdZp
Hj3lQDiZi82XvqE01NczbFss0I/lkrxlpt49GjHOirQUn4uzFx1kekglby6ZORcMZ0/JEj8vOKH4
RzmBJTYp6xLm1uF9RFwrV9UiLf7KBp9MuaRPD422bEln4rIjF4br712Oub26RZu9OjUQjfa+jduU
+vRcePoxjMvgZObotsNBvxsTHSV1MRy7wkaMKUm/DiwSMvfkqsj9fU/tbR8bCWeybDioyaTf0tLK
owltl9uND9LFPzfiV2l1EPsNt92CYb0nrP5l6NpoU/tjebCY3hnjOEPZG5wvod27sTP8FHl9bPKA
ynznlGe6yy7aSULoCpIqcRngeiqGiRNTk/N7Ru0X0qOjqyHOTB3CcnzD2fJLw+YtkP0aZnYnD1dk
cRlNkifdi+2Vrot7K/QuJMMyhpyzAX5FfQRTQhHISJjS6Qer6+fHUKtIIe4QLeT9IyK5L05FSO8s
92L7xSkT+YcrxG1Fd3tTkV4G1ejW9M5tYv8Qlp/tl2QAKYc+qKjZtWvA7HFAbqGufyQGp/ZikCEI
OYbt2TcfcdeZm96r37k8nA29PzUpQD0IGguME+cmrCWSXMvsfVsbAUkb/m3Wu+/Io97qoHhs6rqj
GjR+DROgDxpESVXoa9s1hn3ayB4laabs9JxWlhq/IEM9GX51PwTtxZhHQB+VZ1CfJc+zNOpV3XS3
3qxbB9LwnhZty5DsYXS0bA9wSqPMOr4VGDQ8Ms9Xoiiyk6CbgWMQoaG1a0uCxzwJaPObBSZLnp0p
J9zalnkzz1qzcyTZTwRWD5GftqIuyXfmfxaKcvdNyMOrj7vcmkhtW4BaiakYt6avfdVFbp7QpN11
7EoIsbiFD+VHV/g/k5GqSdPl5Nfn5bBSB4crWYA2viNOMt1auWexcFin/kpkLMmJ1nKBd3Bq3ixE
SiexBPQYGUPWSCKWedPZuDjUJ9emReyThbnf4pHlpT5qr7jSHmF5+yQikG8k891eHtqUIf83YLTI
4LWsvm8b/FF66sbH74N4VozC6/FsHmzK6ceKmVFvpcGuiTathBemQYYQeJxcb9eG7QViAskeiSQ9
Mttsjr3/qg5Gy6OiZdKktOV3V5tEQM6/cl3lva0soUAa+cVwbniTXCsLpBh8Ywf4gTxD8juo22Uc
tDvPnB8da/hJRud5iCmfiI5/1xnafRiTMsC1FhX7tNhSPYNdciX4REzGInGyg/4okqzfa5Ifrj6p
OouomxWMyzWmGfQn8lSmPnpr5W8NVysJu+xOgTkgLhztA/2W/lCG1db3OP0CmWHYaA4PfRfau4nA
IuqjRUGulmKmkupd7poyeKRTAXR2tg9xXREGT6mO81oQ1Ic4XShLwV+bAbvtLfTxYp2kOsyN0D4b
LViOcYoF/M1MnHRoQfApcDcUCssaSyK5eh9kkcxlcpRqg4S+KvO5o1kSLWFizLbBIlFcnOuDHGGo
828Wm1jQy+6WoAz5F6KBRx3IaFRK2kIUgVdxm7qp9jgdxPiiT8V2VuByM6LA7OuEAf2Hq6nWTHfm
hFkDDp0lR3SofcCKqTzZB7x45aNA3yj7fJVY5NV2pQsV12Kgl2ztrDrWcxMzw3D+LiJUH0Xu3NKB
DHb6PIwntbBQ8G0duFgrz8vHk1U3fr5CWumt0wA/PRmjEfVuzjb9cko6hupMrhDb5yEGszSBiMFM
0uiZ9aiDUS1quT+rtTjR2kMPYAARvUS/SW6qIqaqxSJ3ja8BUl9BtEplEa46WafB/aGXaX9U/4MC
517/Eao5vql9aaPDVNBNfjYCtSxTvYV01R4ZepS2+0hffkzIkzZOUtyRuWxddLlogEwNmjnvui5+
0R2mdDSd/3nMaGFvpi5CxKlybvIQxf2i6Vu/ZsJUUJG4cX0qXUSH4ozmCRgfurNJ/JZ6zCjETeeG
v4Tdc85otL3dinmvZ2O/Qqc82qsIQcEemxiUiLosbkfbOkDi6g4QE3bG2FacoEInvjQONQhnImpD
IKa4map6Q/XqidoCFdyWQZIpP7Te0uOqNYnGYaBxiaWzAHggyiR7+UlILZdHa7jpPfs8QvGACX8Z
gpzyRWmUl3D+VQ1GjNCno4ZEwQ3lzJwdkzY9+JGr7wDwEgUnZhvPWGcaF06Z5mVsB29j+jQUQN3e
xFmzHIZGQzUw5mAc8K54vvbe4J3qBuAPWlWc/bAk9Hdow2aDcBUNAHZpYyo+aI6jCdbzt6FZxBYB
Cjos4X8Rc3RfZHB1IeWn+6FhjK3fJH69QCVIbkjIqc+4EvkxyTjbuEaXMj3BlbNG3JWscb4W5++F
NxEFZPmLsSlRRI0ecbx+8EDhVkfOPjf5uTDmdTUsPWMQEMlDwqUOEQ9hvKZ5gvBjMhRizU7NrWaY
7gEJeXG2Fj+/LjyfImdA5tp68P6eZi/BPllsk6DqVtUsU1Btok/VWiNvqrXvB+IOpsEUkuyU0THF
ksZT9Nhm9Fc7xeb7eWor6sm2kbx01NdhghByO9qmS+hmSqCoWg08QzsQtL5BNwC0Q1+re78XrSAk
V90sWymnc4psbYwWQzQidUt4Oyhq5JWEOvkpCnX/NOkm2h4oIG04b3JGhHPHzikavFdj2/+kuGKz
AdLICrEPRBif65kjJqitLZcC/pfu5ERAonUunMeas6qQWrBCszHB5MIFIpOJszGj70nJlu8KBpPk
Ah9tk/NaT0jtzuEssCKF9cuJdQ7v7jXpc7AIFNjc/s2qGg4vv99Bh3lOMua4mR+8iswP17lVr/gd
D5Rbh9syjP/Ka5tcUBhDa0vUtN7I0ekKV9UwT8TGfhjiks6COgaVtNFt/Q1Gjq9Jx+ti8ZMRTfYV
ePS8/X4bTNZzGrwB8o02iWOn696ef3DJNhGIEHA4CypdFdpQ/EYr302pnPTMswuoFiD+mjh5jnXo
bxQzHCQ9/naqite8S6H0wWworYGLLGc8J3ZWXVfzKziU28r03u+AC+Sx7LDFz2PxkQA+47x2Z80a
LBq9uKtMTd/URYi3RR7s1RZI0JbzYH00yonqUMNgAWa3kWLzar2yvvUpaxst3DJCnU++mfdnWZaV
o34LKb2n1TS/vIPbpPfWbDtYh7iUEhH5kyuD2PnmXa5NJ/r491M17UUavzUzPbYgf+5pnLJjccS4
q1aAFfRCGRKSReulYg/gTLmH5kZUezQ1awvx78LGRqqLCNP5jfpkTyotFWO8IDD/OvvscVKMCLI3
nRJ363xbZCaN/ecO5spmtDCxcgLkCJZQCA5gk4yrlb7olyYM33uDMmXSSNXxcfIxohXJZ00nwCvi
XVU2t0R0XWLtXjPJAaFP4gb5QxNu+iGHdReWhAoHKyOBQzcFf41eeYtzmZbCmHwi3NhKk1ltjVzR
HkIfY1DWWVuwelhgDOusQQciKGBVxOC0YKEM1Az8cU9S2KZKtZUdING3zRsKgcgFff0iwnE/CIaf
lr6lC3FD+dw2p9v8F+Gbh6TjX3Xar6leLn6ZbzIRnTszemld48lwb0LP+au1brMCjTn1v6dJUFyj
gXxspiA9z5o7bRyAm6tltIwzR7txVmtqMVg4i2afc2kRp4A+DIKoPQaXmb0gUDaLV9MhySZFZkml
P47prMcrjAIAZ8qo4RgfSHnr0oehOQQ+ozeF1NUl0cdtA6Dx6nbXecsmqRh1Cxn4lgH4WqdUGAdh
N8zhOPOKKLPeY8Ye1/RjpnMbS84zqVXwZ/ZUS8kQYGHGgrJUPaccnV27xZ4LED/dJBaROEMEvJas
H3gwbulTUGAerhae5z10xdLuAMQxXkzkYG72rXpZd9NPd9HTdV4wiSGbuDqhFDv4oTfv4zqUcgLk
mDbRUYThScbuXdoV+YmKa41NgwX+bjIR4MIQdycD9ApSgDZmgqE05VgpY8CNjY3zyCs5hlWusuYS
Qe3QoIOa4yBaW3BTFFmwBugGlCpYkgTLnF7S0QXeH8lFwZTnpH9YcrzdL9qTX/JNSk1e8tST2oKG
QYyoLDaB+XfSnsBkDZu6Wp3SOjyShmxkebglVPjVFFB/aNRKDLejvtR19EgzyB5QZWi5Zw3nKWKw
Zw4FpXg5QlX5N2D4mc983y4N56iLqN8Hipv//fap/CA09uh0c26R5oYis31ya0L3moGk7lNpSGqh
mdVNxaHP+AgIJEMV7zB58TbMl3fLxvFHK/3FGY3kzLXAoARHkakqPZp0FTbYchje9A7fjTXKZiHD
X1dmD1AKJFTZs5bVnDg0gVyDq5FcRAsHbAS2D/C9flILKFZbP9TSQ6++YbdU5SZnyEMlIDXRS2qU
sYw02SW19SPXOC1upxx3MJ7LdlO3OufpYdTYAcBDMfdiuiHj5LuOMyqr3JlLCJXogyclQfs/sd7/
ItYzLV2GeP7Par3bv8fPvz5/1+r985J/xHr0pv6lW5YLU8f2mJFJRd6/o8QkBvg3FrEOcYievUOr
kai+b3WexLVAMNEJHINd4hju/w+L2EAo+F9xHzo4GA/crYkOMHBNz5E4kN9gxHFvT3AcausSU6FN
kWZsvRZSQhRUI1bWAUGCJjirFPqqjj+HAXwvHETnpm2Et0Id9IOoRwaATjTtXC3cl73ZbpHL1Bol
8N6lbNG3DQI1s+3Yk6dPIx53cSi67TBAeRU2GfQ62VCjthzywSh3SCl+cFqZt0Ea6uvAKO8RFTt7
wz9R8eouIxNPs2IytbT1vKasiQZXX06dFfuHNu2fOFU1N+D3nn0rMvbNQFq60eoRTefRQwtIskiv
ASqsHdy9w9S9UNJ7ptTwAoi5erUCpMjldBv4YQd+kMmWNeIpBwBTnXy7uYs9/IAz8pKtExlfnhZE
2zAsyWgUnnEOTeTG+lDcaz5MZAMlE9UEBB8u7QuYvg+aneEoKtpNaeqvgye7F8s5cPJDFUb1e1V1
94k+XxZOz9B0scGYpTj5nNjwVjILn/TlIRPvyJQgg4BX3jJlYW60GI9BRGKheoUbETCNfB3TiV8m
G88Zgg0N7WLtdXSV+sklUTSFUBJm986S1Didim5r7chk3RtUtXZVY/Nj17+GwTi1RBeu4x7dHVlj
uwVW6i6w/3I1ioudHOHGlntmWhjClqYLdSYMx7kTek/aanZnN/1Ax2aeNnYgfnmdeJ+cojloYbSN
0sTbBDT0k2GCbpEm8aZNGWslZd4dF4ortPIofpUt6F2IniuHOMdYgMnI8XyRAEY3DEp72aFUgw18
Gocipc4SUWDq9RhFmjWgkTDu6xYZFvOxdAt+7+Lms2zAZ4TERhQ/xvEU3kepllzybGw38repllR7
lvNYyNarpZL8MTFyHCAT2UdVmdVwAvL8vm70c+hU/Y335JtZdIg6QAru8Mtpx/DSGNXPMrGzfaeX
NGJSSsq5H4tTWOuvkY2djDaezc8Tnhc9oAYi4B9oEeN9LNK3FqVCVHTt2UIGUIGleM1qn+R2MrOx
4Z8no1nlII3OqZUimcdktzHsEgdKgv4VuRpCAIvdttfhCBX6LQyCDnytWWxDYxovrVRPUmDZx4nZ
YhLPpo3bWPlBt+hlC0eHWN3693xqgDNUGiKRO1vqtDA0svK1StLuxq+qEmrKs5XHA/yD8imPyh+6
ro2basydQ5CQK7NM5wmL0bk1NBJz4tbbQb/zcSqI5cVNElqAUat9alZyMQQN/5xp+LY2OIf44Xgw
NNTstqXftskgiBDR6K8mjP+8oqLTTbodBTVstGhuSTaOLUy3/k1sm8VBnq7KBr0CFf9o0d713Lj0
uj/83QyM4z09vJGBMTvKmOAVDaaInc5vMJOLs9G1vsKC59NaCKt30wGcHjW0iyimUGbrMipkfg/M
YnbtzaJN+V0YZN3B9WigJrWdX6w8gxBS0vON2m7cOL02bp2uMzfxWFH2cGNzE7alt9XQRaxkDvS+
BQa+SQv0aF4YvvS9nT4P+Jgq6EXrUaKEs8L1T5UO3QmS5T3fs58tfgmTUPRkxHVVpcVNnDvudZGn
KTbk8Nh5Nocbf7lGNWJliL6/C6zpb4qRzhOSNRt5T09GBJiiAauB4+BTaXT3Y9ZqUK1RcebcX63h
+zBpMAKa3HIErRaWXBvijrH09221VloyVDKUo+7r47NM3FC31ePfN6/PVHd6alSuHvptVT000TTc
dZNxrzahnqLu/2OLgyXTGTPzh/+pQshU1NhvWWbX1f8uw+yPULJrmpl6IuFRMhVGhqupJ6k7/3j6
9wPSV48KxwlhQ8owG/Xs//4TaCoIRz3h+nZqK7+tXl+m3vm6ajFj4nDPmQCA5v5z098fTD3853e9
3v7jg6vXTKRTrScP3d33dr+f17Xj0+xE5e66ge+nXL/g91f/fola+/Pp6s7fvp16698+6ffLr6/8
bfPqJ0BjRb3y++3rejQ3TkfbvjX/E4enNkJ/pNO3f/486qHv36gOqPnkDi0DY3qPnJECmkzZuz5r
stERhuOq6K1s44JPQUNnhs4lrUoDHWsE+zqGJtpM9UMhU048mXKCEbhb1lMpa93q3u+HeoBJezfU
KC7x7O/71ZpKsFNb+H70upVOBRL9tkXaGyClLKayTdachb5NdaYzyeiDAVWrWoOL+3p7TpA+xmVC
sej7Tpz+4zGrXq9PUQ+o14UxcSqTLqD2JAHnAc2VRv+gMrZEh3Hqj5HQ+cG5yejDzB2Rd2qttcm9
swarW9t9DtqGNiSQlSQIp/33IVqrU0Ft3po9lcrBqM4twn+uHRwdjIHLow8yvuvGv73ub87k9gqX
7keuoTZnFsNkf5GLWbZr1MJlKv3f3vx+nnoZ/wZJ52iq6UIMh2mCC8dU/2jTM0306afqI7UtU+ZV
sMTMLy3xHhbuE3N6OFo0YFbfDQHVpVI3G3AYttuXh1lQILdclCnAb/WAYmfgpR2SRWQJqtGkFp1s
OfkVTnA0HmNEEw2KtGxiBLJroToZ6mbdL+CiZcMcGPVZLQSGjTVuFGTT0PcJM2h92X1GOczQzZe0
8vKkFh5oa1OEQDRkTUF1HdRioFNTGwTQwDAkd54E00Syru9byLTn2VqoBWqUuGAtbdw81A75RCSO
s5RH2w68BTIWAtZBOvZHUg1WdP1acBZQcT2vs05QrdEliRQotaxuYLssGEEbxNSPDcA094IzseFy
xl+VTo8FfuxjjLQVBH1mOysEquFaxG541LGUzYtBpS42KEafPZvqkGegOkllIUR1jNSacJ1Na1nV
4drtMkFz5IZeIRlkn1JdIirO/6wFbswgq3IugNrGk/oP2LOb/hANYO0YAMxr9fur1pHofYPa+qNq
6ar+r6fCeMPcOiCyFHv1GVQX69pIFrIkoW6jpWBowDBPBRyqpo/ThH5xMAIK7okUFvay4RcUU/Hb
AlaQP0uTE5D80th5jo0eV/Ufr6oG3ZzHQxoHa9UsVR0ptQOqtT/umykGbshzIG5Png0B6NNciXa/
xdapbvZvt10vxhxDPR9ktCyz4O7499eR7TklyLg26mpEesUCVe67p6V2uD+7jn54tGNEG6p/qb6w
WvteqPtgI5lb+rBvqt0ay7Qk5o/lSQMnk2F4Qsmh7qTnO67GHm2w+tJqF1Jr34vvJjJXE4arxJOq
Hp31Xxt13zfnXH8XUZSv8dze94lw6PI6nLmuq5YN0nH0UR+rQEYT/hp1HrlXy8UfNyuJG7GicN83
TsvJjLLf92KWoZTqZmT6zZ7d4uQLa8IYIcy/e31ut6UV9ie1QDtdb6eQ/wtdW3iw7XIfdcOvOskQ
zElKnfr9VMNYrf0RQtrn5akzIT6EDhjNwXF3I0ZfSWQyEc167dkdXHCMNX1OgPIIhiMHhvrMNU99
Ich0TJ2MbiN0kI9lJ31PRmTmG1ObTY4sANqmZu8IiNkgCLuj6EjpkO4UAb42fNHZHDYkQObnyUpv
oiR9FqJPtlFX51ujBS6vPizukAiNjjyhg5w9qG9xPRRoBYwlGst8IY1TNFF0HjykLdA6D2rvIMAr
2xGQ+Kw68OqPv/bi/yMw8horPdlP5VSW6zaM9M0k50Z2jkOhssjnKp0zQTDwGZgMag1VOqeiUNmr
q1ogkhOOuzIKghP6T/+QwOAf4+FlIMdoF7V5tGlyinfNGFPxNw3nJhny6epwR+867L2ufmgy6IH2
4uGhS3K6oI5dbbDmDJuWDtwaxB+qCK8qt91iImbXk4NRd0crNQcmBALKvzx997S6T3ZIDsBK3TYQ
Qq6CjEttgDPrVJYkOdiG3yANZBit6taqYk2oFTPVQXuxUP9BS7zNCylB74J7nySyld+2z8LdW0x7
19etw6aWc7XQxzvF+4qlstaNflOUHjptJIXFROel7xnpuHBxJLmwldf5TqC/iI1K2yW9cVNDGqYo
Le9Tjy5pPJH00j/Hkk+xkN+DlC2kJRtVJKX9XGzSB2jbGucCj0PC5qYS8QLc+R8OvVp6zGAvwKQA
1suWbqs+WInSez9k5k0VVHctdYGtvtAP0n5BkK7OcTO+ISKFNyT6bRgJczdKs5eUGEVSVqIWmMCo
onf633bHsegDdlo6eP5hkxzaa3pdjmzouqbIDyrWjhBb9+iNdxDQ0m0aA7svOZdsyzbvIRCRe+dy
9B4zF6Mcwb59SkLJqIcbSAX+QUfQfv1ucT3C1ZuEv0Kwy88nF6NMvsMTkm9yxFCreXmt5vYlIpCU
yTZCDXQ7/Dxu9tLHLnjfjCxciHvzJe3pElh02Pyeq4P6dQoVXg1JgF4J8BV6moQpMtksTmrN9xOp
kvvPnYF8ROvmc6Hp8V7db8qzrFr7Xqinud+vVbfVVrOkjPe1wR8ot/nb89QqLPJsCxX61/W16r4C
j1ZS6tm6dL4yEl0gJeZEP1V9BFvDxvjiwIYtsuUSLEb2OLfhAqvpMW1hPFlmadL4kyU0bd5ZoUXW
FiZaZw5+RqJ4obGGp0mqotDaudhhRo1drnERfZJINZT7wje2lCxs9P/oIlHXm8i/xhBB4HQWRd5+
hROQOFEHH8TU0AGdqSmFCPnXNprqFYXUdqvpGSlP46I9Lmb8ZaR7dO32R2f5Oro+Ed55cdRCBCaG
oMyS+dNrkxu4eO4Pk9oXxIhmQBvhjB+ZdlaPCyx8W4r6+WlEUPrUGMMP4qunTztGQZsQhnTbRHV3
W3ZDqUoun7FZPZZmCCAmr/DZdIlDSxRtq6zHfHY6ioQh++yCLN8Ni1uDHIIUCHfyVm2VX41dnYbv
JUgqcedQF16pB1Clv8epXTyJukUsYOPhLOZ6QD/LuB7bKvkEwfLeGBOS2dIZDk0XLC+ihrMlv+Tc
C1LEusTCCNIY98x+OCAYr9/7LkS8bsYuEept+ICpxDgPEzxe9WnBbeLQdLO3QmsXJCi9AbJ2iN+c
kIKj/BGGOSaoI3XNs0A8+OBgYLp+XDui2UfQkHU/RrMBVWiOrpucPfswTo75MiOzAU9QBeRn9OKd
pIDrK2NgL2BXLYusVC97gsr4od5KzxN82FE43ZlzYV0WtxdrW34GXHC3fq43P6gMkqJKj2dnaMTP
YKVT3x1UBubFtkMWL/SBDv7yqDYoED+sR8fvb+O5dm9J6QUPLf8jxy9/mNDumRZm+RaeZ3YynHS6
/oG4i4IY9fXioghAgRweTJjrPxaAjGqrS+wZpJWxiw0Ig+/Ubqe2ajf6F9Vo89HW5+SMswdQjfz4
JTI1+HjVS4ItwcBxvpub2j7GXhU8wHweQCRa5Vc52LS6Y/OVFIpmx0Q5OiE5mh6iSYNoLJ8xROXR
cbX0TUvsFJpGC9WME9JDpzkw/PWi+pKJPaGTzG9DUgbb2GoWhmpUR43KPQQWO5raTjGTrmHn8Tuj
LXObRvCgjCDs7ufep7Qpt+NAEk2FNr7nDpUwaMQF44cyvm9bAnvUM4j43ET6GGLj9+ptVhfizMTA
uKNMDJBWftoW7GpXzf1HNJv83WSEnj2/aO70MG6v23CJAil6x/9YGi9ARGakN2VFHTqP0RypdxmQ
mI6olD7JkrM2aW73N8Wc6LcO2UnXd5k4BwSp/5lXdOXLSbPQS8X1rddhS1WbwPzjdlZ+o56g12RX
eX2bXPreC6T+KLw+ywNRnc7ez3FwC67pXnfJIFyxC6IFJ+Mm/8IYK3+YoTKQu9nCuli2qC4577XJ
WgFVoNqobz01ur8eNGJ/Qo3IwyQhw7CBBPyz0M5qC8YCkxoHQ39L7qF+M4SxvgmX3PwcoSjLt+jm
CT4wIYK3vTHXN7ZUlyBx02+rgb9nHClTa3X7F0NySpGi1x+9KK65ti3dARvt+Lj4NDZHw23+QgG9
yt3B/mysgjTzhG007J/nks8IRybRXrQ+erxuLYifar9yXkItJ9fVcrMzCiD7lp0JK13sh5+40dAR
88YZxiw0yEnziK9pPFRZiKawqhzM1jQ01FPKalqXFGc/bU+Qi5017a1p2OKcOUgbzLFuXvW8uVdP
5eh5HtBdvFBayXbITYJTs/jxnYDdwsin7H5awIpt+cYWk1pU9q72AGXQPDB40vaLa6VPXkRJumSU
/1fBXqkHo/aRajJ2EfVSF93G3mSf+8if6IZzeNkwGNTP45r+y6i3yQvN4WY3RZNxoufe3k0dmmwc
znJk9KqeuQwheJjRMB4mgqYOYsZe0Y/teRqa4QlcKgIw+XvPUb6t7GD+wP3WQWjpnYvQo/hmGuAR
D6EXvy1DRtCm/Pfq4A3hv/XDi/EOk77VnzIdu5XhEcyeULb5MsaL+oEaZnKraFnah7ETCOricd73
WeQ8ER3JnFBuLCRlyadd9RHqnKt9sJcXz9Sqm9DGeOIkXf9mFMZZPZVK3WcSl1wnC8TesCwhlGtT
BVMm8B/chdCwuLbsrwGgqBm02ns2wHoTfYX9yDHiWyfNkg2DyP5n4T/Amna+Ji3noohN584q8BfV
jR3vQniYrwgVL2pbca//giSQPtNf8PYdoo3DsHDp9oBVcG1jG2MSHKY5NLDOLCQzuvF0Rocf3aEP
0aki8nnUQt3Ecafd+jo7EzaMcateJl+vnmFF/5fce80b+V9644Zr+3Sw/+fe+JnNDF/Z/Ht3/J8X
/RtlY/wr8ALDdAjEcFyTTvs/vXE/+JcDVsA1HMtx6Ylb9MP/HV8S/Ov/sXcmS5JiW3d+FZnmXIMD
HGCgieOON9G3GZETLDIzkh4OffP0+iBv3ai/JJNMcw3Ky7uIDHe6ffZe61uGJTyWJ1g0wWvpJPr+
BbKR/8Lq7ZnQcixDMmL5fxqVbzk/f88NcYVOEA5cnHVQDvv5Hzk8JjmCDX2k6DKClSEEgYV/rQiv
lJN2rlR4E3oRevalueSO9VwoFheLW8YnfXqgVXtJtXGCbtoMOw/0WaA7ITZur5ogpHicJccGDxld
o32nMFPkJK7GWfqUaZ3NQKrI9zrApTxENjpSi5/HevxsRJAY/YIY4T+b5H8TSyIsfc0z+q+fk28K
OBA1vrAM/Z/5KFNrzygRXXkG/Eg73O6CKckKQIissTf5TOKaSNQ9NLabhiaiIXaJKtfynZpTWLZA
0zT01zI0L4utK6xA0L2XDGE2awEImWjlPLO/APF8IYy79ZFZP5Wa/gM9v3W/3eRFjBXKm3TwJmEA
jns/CdYeWhHkjqp9+NnloZBDgU9zQcOp5dUZ2hXsiqUAD44JbKeHYrzy2izib7c+MhTk5IDPHquA
5tldu5FyvfFg/1+KGT98qV+2G2pO/TJnlXOGnvX1tOes6YdFVOK0NvctzpqTmYjlst3ECUjLEM6S
D3Gtvmw3mKuRLoXhw5RUBmyaLsF8JGH4VqH5jvneEZ9DFWf+bDFnrVbnVDTXb5WeeCxQEe1jUUKt
6DkscaSuX5QWRcdSeozbVx/x1Ls2jfmacgU/wE/DKuZDVz3k2ZRdFqwhAVCOR0y14UWxHrpY0kT4
RcjgrlwfLh3e9q+b7TmN3PjWmp2TQo52TMz2flrf1bL7tQjtTmKKwTHkzKyr3MTgKuh2OQZvJpB0
js5Z4/hh71mXOh/sy3ZvXmj8tt8yrR4ClJAAj2zEGFGZ+8wXiPtBxIzdOWYY78EgbTkc9qPGpNSF
sEy7flm59fWHyHqQoXXEN2IwF5lN4wF1oQEAQwRFHmE3lGBWRTyow3aj5EbAr5KrQbOTK7S5U5Cp
/tWMeGq7iaKJFwvMZ55tPgDSgBSf97122W6U+9uoIEblpccS1fqOKHw4VwSu2exUtY5oIQGIdInV
0uytkRKaq+pONMtVYnr9YajNq6ZqrgE/IYtIxHdXvus9aoUJNgZpB/R5NJ2PoRJ66ZWpvVYaYxA1
yvTcKdj/eQKeU8FoK5f00gxXm4SQgBMUx4NrMJT2Xj2ZFkFYpvoFuT5X5EWeW9z/V+UcyYCe6DP1
v+nneOj96b4vjOTSJNlN3hfJsfbgHk50xIRno6Gks+2kJfoyBGVIVDz+6URqEIqnbj5qZAASF95Q
ltamrzX4sMvwe2/1BpQ/klQTe8iOm+rRXBuqk84MxKihM1ZT9aCt40u15j/E6D8PsvrGzztAd3tx
WeRECou9umrqfDp1IBO62LawGnGIFgPOXx1a+EXUZOOkFjAnyFuyvcrqKtkL1b02Sfchl1y7TEx9
Fpr7a7JP2WNZ7seYyWlSP22jbkp/hfsrQLv0UheLu1dKJ+Gio30p6XbiJUbEM3o7mat3kmRNCCjl
xcHzcAwj1hqxxkw84itiL/aOwjQ44xl1+VoS7xOw/lvOQ/SzwlVzqdeb3HvkxEEPyV6U7yHs9bcT
JRfM+mThIwtruz4uU/HQOrgXCj0DDWz10aFAoZy39Yr1RG1dscjPXJhE3TTZQFQGLTBVfqe15nyp
XGGeveglXu0oKKuvZJf99qIMMAyxKFkIBFAMn2mlB+MSESwkUrJExzjQcu8tdoglNQyDdIP8FfR1
dY6Zw+AuqvdYqVf+WYylN9GwdKTyg0U21tN1thLXmvDTOnseI4XDznwpBQrU2QU409csLerWL9zw
c3aerKj8HnacfNdYjXU3n2lg56yuj9Itvpe6Lg8YHJZL5FkD7Rtn3DPuZRdu5JsmEfsiND6kDp6r
jgIRK2Ye7nsaJkx3dkIQ4Ijz7DVcfTucJx4d87U1cHWixmwDr2I2yg7xSHgw73Xsq0XMtc8fc1Cl
Hh86ARtT08uzR4BfGmdQeUId+Vjd24TbY1ssDGOflhBF5nw/sXFGO7NPiULc39v9IddMSbeQcVrD
8qF2mu5s9fNwVZqP+ZqCVUr9pojNd+voYeUO2kR9SpiLlqsZ+6hNJdEs9RkVm30jbdCyRV/7bdev
FHqwaYqfMOfOuTVMLT6YCYkWYbYg32oa/MXU/6YwsChPjrMLM1EfddplEwlUCSbkB9xgtHki+pSe
PdwpJwJ+iuoa0H2AYvqw6WuxeZGoJsoTHvURN/ApZbFDwkd4l4eYcKqk/obZHpmVF5EmOJNUmlC+
xEPzw2liMFqRifNm0hTuaSQkST4s50yTpzTC0gbi+AD5J0Zq3BuI2JYbQmhofddZs7frfWvSLTVV
Ox0WwCq5veRHclZgQhB84udePfpebwXDUvBnzNoLMSRr9rCmPUis2bmX0nkpxEUglHa1fK/Jn2EY
8X8FmraFsWdL3m90kGqcIZlPK16kzyZQwrZofXLHMcS4ZFzV5XuiU5mNjxMHM1lhJkAIN7wfpaif
pMpvLKJIOoJr/Ma1mgNx4UzJoyIwu+oO607xUvb8c9k3mLBUeyitdomwJbii5n6pZqRa2YW+A3j6
DHyrYtnvGAXHef+g601+1NAgXfXDd7uzX5McPXBkZUSWMpA4GFam7WEo5L7yyA+N6LahfCJ9l82P
c448h04iQCgpCnWPqI+5za5rKrZveXVnx49h1413Y+S+1yW8qnahGTuvIeljgAj9LYdJ5lul1pCu
ZFpHMbsQDlznLRWrYrFfZeyFNO5ZMYr7Ih6PgGPeCJV3j0qNz/WYpugerd85/eZqTtrrzMWK5VGR
UdP0+7kiajM3bIyqTinPqcKJ0v7WgI8gL4p2eLaOuEuMc9QDzyiLeke3sPogQbnZjR2hlYlMWbkx
nNrZAMXw7Lb4dzRK4D5k9BBFqOu8mkvIM/IubI3EyRtTfeMKvpgkhUKytGd3NE7G5I0+s4zxO6Bd
a3Rn0FHF2Z167C69RhZPy35qL/tBKufKYX5gePmv1iXYrV3KN8vG0EmC+05a1U2XGwyxyCklRwiQ
npuZqE+dmHHArqmZV2P2JqOO+F3g7U1WE5NazdfKCclHSLDN9KumnbCiHcvq4oaseOSPb1VT/CCr
ETcXtXva/mKjPxGhQogp8nsvL+4tjRE32v8ATy1OKc8qsG68tFudF6WnPCfBbS47DoX5B4QKxBJZ
fCxtouXqkBRti56suFtKxzgVpW74WbaOmSbvLgrLU7WAj+0BFOUhWk1nlajhkP0kmYGQYPmwTK7c
96W4ge5748qsCaquceGDkckY9t+n3KWWyt5AKaGaTD9k10IRsEw0ul3Q8SfvM2nFTHjae6MKCQAa
I3ufu/TZdaX3ZDKdyz6sd1UiEgoHJtEIpTD8NdW3bv41l4TcRKW8nWuPkJ9SEKje1y/wyV6nyXkr
VfhUCezjXjf8oGvjBM5SEHc2varSodMMys+cw2MCmaRMe8zfFXt2c2ZMDmjGLBXzvGJvtmDQQbox
EEBdDVPEAHnRdQFWuvQwGhPjxLa7HRQCTrZyULp5GTCkIvjRo+MC9MC2W/x1+Wtd0xQ0LaZRgnAR
I1oO1pBcW8AxkAGJ8sogdij23M+q/xhb8cL15ki6sNxLm0kvWuN6mdhfk1HuWnoxZ2rO3w483YDh
2JU5FvgspXfjVdGVlj0slNmPLeVYZTZyXybLoyEShidAHSWWYIx9P5fyXfVdsU9CyqBBSPbD8Tqy
1WMM2UDL9ZeCTC5Ep+VZF3nE1ki/1TgEKolAWEbuci5TAovnNSS3K5qg1xemKHAT4ohtixiZ6756
ICoEb0UdZem1VOYac/3YSKBXBaa2o7ITTJvujExX3ovOGkGU1JyHa1NwSmGovUADqaPzlJb1aZFe
D5lbY+FUZ9ORRBLwXXbVk/WeEuwOoL+Lk7PIauZmOQ4s/J/w4HWDZK1oOMiBwZ+IUr5qnUIyctOX
Oq8eTHgg58a4HzPqcUTbZGGbzhFw263XoDqXFUNhJX4tNTLnaF1V2UN/maBKhTKJGe0STgNFCkgA
Jp8FGo2K2zeniogmYt+vmAoXFDGwsB6bqbACveJcCOAzP3i5990yCWRHG7oso9gVlUfCX35XTvWr
KCJazrbGwDTCB8j6JueK+dnjhjQ90izL0Dv2dF5L1RnAES2sdp72GId6E0z17B7xaxUBo1DlN431
nNXrV8q5kNGb34ZAaTzgeE6JhDjLit7XSnlXoaP1p5yaGL7FrdvnDURMQFkiER9RSWKVaYg7SGKU
bZlxhcH9JZerV9clxnJ8cFImjzLnLGHlIj9k2c/UcMAQJva7bZH/uMYeUliBRCVI8VJS7wJbTRAP
nfq8PEUIX2qlp7iTZBWwNltlzMMtJ8clonKMDHfvJt1tXpqUgrPytel3Pyfv2PJHkqSMV6+hBzKv
wtHxJ2mK6qzNzBmsBAsn5jhYoP6BbIXqKhzXosSwLPQV+c++ja+9wvtZ4ecze5aIFWO0fdWfeyg5
vqfVLV+Td4eE6crp07NR/R7zdn7WNGoOXRj7hPk8+vhDUcjm2OSMK0LEU5mc77FFmXQA7IPRaqTt
2IBijUUiplrAlXF+n8ET71UIlKaBTLtrQjfeJym8YZGkfqwP+Iw8I4N1BEXFJQzUd1YvnGlDqc2W
7NiRVHMcpglKrtc8MIF6IePOxcheHdose1Sl+jRl/wn6ZmcVjTgA1nHm78PESLBNHQ768Xveu09J
szKzsluR4uBu8qbcmYw9fE1+d6jgdYIMd+XkMOAItTd0ikAQWTjkTulbTf3EL6ZsSjmBtW6GZQnV
WIYqz5iaaY8NBSRKlcVBh0UActB7ko/luYjmizEj6uEwLlnqUkNH1zJznEMZzkRoiuiWOSVeupFp
I6MJYvYWrv6p9GF5wBCqu9i3OLsDEucqm8+rcAkbiU6FbXtogIR00301AThbFvWsR2UayEIcYuLZ
gOOCVsnD5Xb9rzjnAJdIDAPhGZeKfr/9TgeR3RVOZjcDsOopSOZ+Ocd6/FZpTH49rbrK3drdgbrL
FdqXluhOKgYOB8oCOB150uPGdDj81y8yU+Kbez2ohS/Dgb0Br8e3BTAQPVMpi+6JU4CJldwT360F
5UeY5TjlKnXxRr3mV3i/8zh7UsnKF/5kInpVg4ggVEyE+9iy723k/rtyIC9O2gvulUI/U9u/ppUD
bCV88YhQwd7oPpcUkb4JpIFsuPBBq7mQTSHSFpZFPkf4HSOOX6GW6P7y6AHa61PjEs4V5cZYwqxJ
QSyVWbvSfaFwWnCvdt1JF0PltzQeuTj+TAyS2SphYqEghI/1v2Atz3UimqbpFMp1Yj7qHGyVC8Qv
RMGH756+G1IiorhIda2lHSy9mQRWajr+aMfRMWy9g6KHv/Ok+uEJPrAWJ4/hekSSNVuQVJeSONeb
x5n53a4WXJDSVxVZrzmu7SPSjms1aj/HseUa231PYpyayjlVHZ4F9FrZfMM5BNLRkw0KbqcnxfMc
3SlpHaYCYQlTFd42nkQf3jZTSMNuDEKERN+zjPo1WDIiViktYo2hU9rjjCGG1A/rZSVP6rsat/a+
1UzWIVfNuASzyRdIlf8yGUivMKDiS0ADmXNcpZJt10Rmvu84iRJy0EJKwy1aZwCAqtnAx/2bumq4
JSrtEe1jdEKMk10gf+xrDQFZA1rBq66FRTWfV8N08ozlxaynp7BN7jrXQmUp409lWUdZteSZzfaj
ndevVmw9oDk17f61sq27Vpe7fo3FpqZwpvyK8KsnZJv4Waj640I8Yi3KQqzXJabMfRg5Vx6BiSgV
i5KgCZGH7yGrG61PaFVNVza81iTuPklfY9UC22JnFue+6k+e1t3p67FmVp91g//DYS1BiMLeHrqf
SwWDMjVE57Mqv+96NG6D1z03pXgJjSdNWoSiVtrvtptv3IiZf6KBTWPvWQmDBVfeZvqZLeoEKjHy
BwNXAY6QSdPXMAzm1SDEflCwAQtSBeyr6K2W2GB7HEMN0zBgMsl92+9lKn+LIbt1qoxemRF9xKZ3
H7LiTCp1J0uLHLbiqVo/szZ2L7JK90W/cif1BL0xkRYtW8p3UnJWSRe61KV7IzzEF/EYDFb3y7Cm
c863eKv0mylKBKIudYbGGvuE8oQAhzwknfoU+ayDgxzqbDDh+6T6urACySc7RgME0W1OaCGm7oKS
9Mqs8U/Y5LWJpBvo6ndEUmveU8JawayBJS7pqxYa2N8oOXaIhlh0hIMvGbhjnl1cpCIqiMCk30Wl
8genkCAhIUR0Ye27yexPAjtJTskMsJijtGh4ve8AFi7GezWjABmYpR4zVV4qjOenBOPSfkKuEMqF
sD/JBiU94mfRyQUoZHZgnlvSkWRtLgu3oUWAkb4lq6K7Ha36NYMwzNzU6AwBZNB6dW0qGm0ASzap
/LbOPPRN2vIjV5N2mNmNsK2AkoKxQBsDRWCS1BY+g+xbm66Qg/axRodLqGGcP036hRORPOQtsva1
+3Sqq+o7nv0Xr6mA6c3VL4ta19cemJ/fGAor+Fw2AC+6Ybp24+YXybirptYyjtU8xciDMucmpMin
1lo+psKbzniprVtrYUeArX9fLBb+uzHaa9jWbxRs6q6JQJ3PXEM4g0KHu4vjjCVG32GiNnXnWCmZ
HHITSne4GPOpOeXF1N0mS0cvzYDI18PscTv9pI/WjegzhSjmtxlXaANIq/HzmUZlR2nJ5zZp2nYD
H3NKqadpN3uLJWCZPwu9JxnPykGTa2AviyG9nzWPMJZoeh5jh4aDgdyF7vgBMTtjT+LAsf7wc2oc
91GJvGxBlkYYuzftC9d+8kQRX8GJ8uM0vQAqn6+okjl9zT2B3E7zIymmX4q2zMUp7YujckK2EKyB
b1GBCkkrcKQcD2Hq/Gjs+tAS6/QKEfmWKeyPid7PVV0BwmYu1gbTqO28FvB2KIae0z0GUhcLM5Sb
1JeQnS504j/SjKzrQUy9z8IRRI5bfILMzQ8haU44cFgRWOEKplA58hTDupEZ/Tna19i3jPzIRzl1
U64eR1jLu0ma52Sox1tdi1/DUksurpo+iO3B/lm61L2RUihpAJk4HVx8jTl5PM7neVqblVbv68bO
7ER7IAtt3AHVB/aWDjZ0RvMuqZ3yWOLg46h1GDw7NeV+DJ99BA8F8nx+nKs7bQCukOqqf0ASd9Ab
ceYyUYOTOcelZZ/L5vcWRMbG+zXWqTqm1cIwAwVqYmj40oYEYcubyUzk2GaU+I5WLzd9a7+MwiSr
Qd2WKH0tFs6BhzddZ5xQRBnoaMR2eFNa5JZDwxF6BxipA80Rcv7GFkZrtg1Mlxl5q9e/nH5+xGLw
COfmplvkm87VI7P6t0yb7GM9skUd1qAeOVhHmXzWXWE9KNG/sFwOsXL9Bgy5yyf8tTapuxTA9W7S
kXhGWl8d5qQgA2zpH7E83NM6Go9r8PsaK/hUDloY2Iv7HHqADURVjZD8k88kK08dayQUL1zix6x6
BVRJw4tD0vDaD/ie7nGdFu6TcbIPie69gVF/NrqyuwsneHN5x+UPudgbdGZWKJn1sIwzoRJoGxiC
IZoMk+SbYkoQRPO3aMkQb9BEXZTzDuz3kfTLfeyZGrXdHB7G3jZvqCB6l9owKp3ZT8r6ITX1kTVQ
sV4nhhUXPqMMI6uMPmYO8stX+Dd3MOIuTpbFh0bMYBuM+GYa55NtRy50prb2k2rJDjnJs3ujWNC5
2IAfVppaPt6OYuGYrG/ti2Z5CUTzumEXZM0Jb+Za3WSMJR5by9l5Di1wua4mY5yaS6RwI9mO6xdx
+2lp/J0xJF/Ch8K91K2bxqAbOrjLT5QOO6iM8ckMUet49RuCI3c3kgPXF3LlVhJsYbbxySI5wcZ8
ynAJG6kwUskgz9D8NKMqjxGZu6a/REiVnQbJjh7+JgiK/GJmdkZvzStj7zZcip8sruIjzPPAkd7H
pATxzqoStBL7fYpk/Ow0n3hoYWUkEFB14XUcg5aDCOu+KUzrWq/LR2Cm6Y6Icw7PdLhzvf57NKX+
0M463hX3W10MH1U8xtcZ0+69lzLtJEkqMPm2hqLGxFkqmjsdKmp6S3cZy+ZD3YZHN5b63oTcMZjd
fEa6hNAGRRgbb3p27O8ZksqksPKA8VuPgM8ChxnvRFbWgUPwiW/qtjxFBWNpPLmBNkUjMk2CA3JV
PfVa8qpAhXrIXeH0qHw/KE4CBe2ZFHkK2QR4HfI2toIsZFwvkUTv3yta1d/iweKn2/7Q6IN3SPoi
ui10NV7hAYVtDjowHiVX+rE+hFl1XeCQ3S/gjs8xgYhAPcZHsgfkOXvu8mw5pAQoyxHOVMhOEiBv
XC3hmniYU+8gZ+8ly632NCWN2Nd6jPN5ro5C6Exu9OQnZcOy71xc28IxHzJyevcJ7eZdYlCBqAFl
auoUj8QnUtzbXu2PS09ERm2D7amyX5GFP67stMcu7xy+Fye6dzJ0sO6A5C0nEKfJH5bCknfYywXu
fOeR+CxsCclyiykcMbfs/YEko4vliJ/lSKE+TYjgQiGib1l31/S/Q2rzh0WU3m0LV3SzUiyIHuZM
L/1e9OxuD5UzPZnAs+B705YbI7O963XjB/rp/JBk2h1EjN6n4r8GN0CbL+/im1plsITKPRKgGnAN
xrQoF8exNEhMz46NcK5zHEdYpD+z+GN0snOhczQpq4YkpUjpqawTgvQY7t5oEWhSNlA0NYr/tHCO
BoFpsYVssyOmZG9ZbX7l6kbQf0sX9btsekrkLicX13z37Kr8ZZIqDaOrn5vqJo2dlFg4LAfLaqci
9zpWTX61FMZeaVMcLLbDoiik9AYIwjflcgAA+ERB42uLDhG4gufZkG0GMeQRKB7KiIkkNhsRJSGG
nIzM6IczpxnoVuJBVLrcZBrOt3H2MrIUhmvozHGQTsU1WlZwUSwcGG9MzX4mWyxX/XBlZMux7+3s
up/emrJtSQXWSthYyQEjm34N4j7yC/ioO1X1UFYtt7saBw16+eiwpWbtOy1j6zIWy4McM8TD4/KD
akPbNc0HxjpAEuM6FSrlJdJJUmHdPe6J4Dtm8M6QlBvFg7nWN7JDz9E2yQHLknMraZeHMxe8dDDz
uylcHHoM3bG21vAaYLzqZ9p04NQbgkHSUKMlxvLDCBdAaS7ZJa11Hi0mwfzzbaDK/DHBab0M2XDX
azQpLIfNmdbLD8aVN46dp58L3ifWeFzMosMc8ykocNrHeY6vdQR7yradH2mLCKB3s7PUq+jWtnqu
fYSvsGQ0DmlmBjqtohuuGjtmbd2dhC6rAW5g9ycFkaQ6i4Qc2eruniYBWmbRV/cipnXiJBpGkNpN
TkOoTkzdGRoLutrlRAY22tu9ZpTvXlqS7rRmDYiG4Ut6nU9G9uTolyWZCGNdbwirLK5tJ2RlgYks
VuwLLRoOitiWqWSWr5gGZugrLqaB5AraB0Z037rV1eKEBJg6Q+Ao+T2pHGa38WLeezpMi5S5IqoB
JhEtWIRust+irrwinwvudhzdlXZafCvwzjQdw/dSEiAUdTY6knXSaTCvEoMUL2s253zXMCK8eC4F
10zePGfmNSMAmhXwDKg9Sf1s9rNzaPHv7OnUFb2H8YGmF2F0xxq4lD8OVQeEQwPrNjg708mm+wz2
rTl1M86g6U4CGD9mrRYsnjkeyBc9U8R9TuXC3JI+5tiTzmJ6TA+kiloIGnYFmWAJD/FMgdLQIbKM
ETZZshw9uKWRGNLbSHMf8UDQtcarQJns0bjrLJpfskPdAwghIFOvJTdp1ypYwLi1zl4b1rfbDaHG
hyRB+m+bCY5V8IaVCWFOTZxm6clZ6MLS5ltMRUWQdnnUQ7o4dYxfs3TDW3Sh5v2U9+I6hsqUmbRc
zSFmfRp2OB2chcwH07s2C5YCZdncR0O9FsuXSlI7TR0TkDk6uWUpAgM9wRwtVzCZXqMa7K+IkwiX
GuggvF8fOObqQ5Gr1RkczQQ9emIvxvRbxWBzhjNPQou4niZOTJWqz9praqHdUFoxBPSdCeJuubij
g+cgW4b4mBsTkzcFeGOi8o7GwWUMPSyPYIJd3yBmNuoz54k4+Z+gxnthvSqTslZpvl4qknxlX5DB
7sLhZPuYmXdMZAHkLXHuI9YIDXa8g2cWtQ+mWTvZk/oNcPaXg2QZUiGwFOU0FqLWGexXYXEILJU6
LuxNlbB/5AWG6LEg4ZOIxHtdc67bBilKGcH8zuR7mSR0lzrvpi+W6Cll8JiWhU9ZzJkxf6mNdrxF
/CXS6iDs6I5JCCu60j2z9ucqw4mfMeyKhiO2VK3NQljulUMYT1ukJyXY6C2rBWJXGaglDT/SR24g
JklacHTfMyCjfTe38CBq5IElViuuYrfNKJHc9u1VtBBaTLNw1+sDIJWYHorqGqx8Blk6rjhqKHcD
0U/8pRAiRDGfGQMyrKY80JjsBk31GCXhEnhJYp30EsCVNpfv0n02DUZDOhG8VW4zrynpbtBX99Kz
DRLiO6wYVtv0gDyw1Sz5w3OXMo0xCJvD9CN8RcTPI+B01krtmW4LoSMpAn8YqBcU2rTiGUewRoYv
k+nz3RKjOIePU7UlK6UpvsTI+cj7Nelwj3A1pplFr0TvB9ALab3r56k+7428e5eZq+E7pH7ADH1X
2yPmFZvz7lLQNtNdia5agSuUIzYrtTxY05p/ZIaoMCv8Rb3dUrot3hWydIh+tLyxUybHpLN+eTNr
+9wrT8NYGcfSai6I1eZLWhqvmZHmAQv4+eKtN9s9C7PNpZOrnXDR8VtOWMborbd78qfBDK83mxoD
aQJRA7k+MYSO0Rg1Zoq1TqyMalYcDHySioI1Zj2FOqzsMDPTjWYuxEvb69tNO9XkOmnuC386I9+U
LXrxppLWp9Hex+uj7amIdnQ9eOMpXaVtiYVwKHeIYcoXhlScM2jEZ11A1XlYKmwUq7N12eytq+81
Tm2ddZjJim91s9PhJu9vvXnNOz60u6rPSi19dpq+C9JBLn+e8jxQqZsa9f9zxv4vWmpHmmC4/qPb
3X90H//tjwj79qP4/B//fZ1uNR+/qr9Lqf/8zF+cMV38S7dM10PEKA1TrACxvzhjuvcvHdGog3dH
cC3Q+Zf+wo4Z/9INVNT8pO6BKNfNv2up2X7CcyVJoqazyqz/EQL6fwoF5c/4ryJj3XWQlhEl5KBb
wwJvubz+N+qYjrFLD7VFu8obUoDpKNWXcQVP2P+59+c5NSFbTecElde43d/e9b+8NoVEkzTzDI9+
/S1fv297uN2QZ4zf242Yv4/efZf1FuOwMX8gzAWk1OqczUi4z3Zt23Kton2N44Ynk5W7sN2ozaH5
501NmWYIUtbXtnfl//Wtf/t1X+/5+k3bvUmj69X04/vQ41b5evEf/+porbjxr5e3e/94z5+/rNUc
QP/elOy/3lMa7Tc9Zc2p5d2Zy+BwbEPy7MoFZ7turQ22MVsxl9uz240j2//yOCO+5bK9QmbjztDs
6Lz99PYUc5ziYjxv97/euD3cbr7e+eft6z/7t3/gf/fyP56LysoN2kwSrhhRtOvq/PWbtnum59w4
eg1ZeXUJT6vuw9/ubjfp+uTXQzExAPJRXv77yd5kqrJ4rfNnU35txX9s1O1huW1/4veWPZpPgjCl
YinZrJCUjZmSWswb4dcRxxWv+P1tJwQmFvuNoahS1jduz233/vzctksLKO4BPfXbbT+dt+e2l9Em
XtUmuIvtEcxibGIIw3Z/+9ntrhite9k7Y7A9+tr5t4d/ful6VJiswA2NRn4DpDIRkkNqvbvdJKMx
nPv8Y1sGzFGzAiRXdmS23pRiApy83rMclxCPVRybrHpsp8rj5rTd7eaO+EPEH0SMlLQYStQe6+Vo
u+mx8MDpg6hncLE+AVY7bM/jJPj3O/QsJPe60VmNozkIVwXxn/SBr8dmU7EekuU7a9R/xwXIlfOw
PdwiBEi6+PdDghS+LbOiK7e+w42IVfFK6/SH3R9qqynfpXV49BrnD7pgQzFEzors/9tdM3mY7JnD
YybrHAE9r24Yi2K7u2EtqFmGs13cS9hyQW3rmAD5TMA9V0HWete1ezzrDMBGMkfD1C+FI4o7jRGY
w7j8xFLE0w9ffz6OcfjmtY6qdd13Ny7NxkjYHm43X5QQsLs3bovgfyNkdHTwKSgWwOg7ff2OigJA
wjK3D9u3kK7uhO3e9q/pLHiJGoWpv/IgaNLAP8VBRQ9wJuVxdP4KWoiSNXMBbBhKlox43DwTzgW7
qYNQUWm7OV25TX/+LmMBORKn7KGV8Bx/+6O2bWKtSvKQmILtqW2DfW2rMFgUqBCG/Zzks7x4VfB9
gz8P8/VvnlNCGYFYERKl04pPwugcrXsf7OFXb62HwEie07oajphA2sv22nbPMsRBWHl+Yos3SO9X
Rtl6z5sU+DKtxtBSx1p7MMz+l7uRZDuGLBDGWEew1OXu9pgR3ZPhZirYMhK0wSSyYru7RShs99wW
gb3XRNcbYcVY4xKyLmLgvAFYNvpMRFuCvh1CQeS2b4wtUEmvN9u9r4fuAp6Z+fPv7am+j95dAjgO
cdWzS2yZD3Stw8CMmBf8JwYijjrBmqg6TZn7DTjdanT568O6pbVJoP96PJGJtGMdrlgx/PUJ/3zM
Dd0rWxBTCJXEWS+uv4Iitk/5FRShLFVfrGEIJrdBj7dCd3TEcf72ybeP+4ezg9+OnXF7oqoJLHNG
gXyYihj+I+dzkUJy/Npft72jQpqyRxTBuhbdxt9TTLxeOyK2NtBNrAf1emNZxW0dc+T9A+SC+gLC
FREJvmMDFd+2SuXWI+vB4T5d4UMb6AefJAXzxiJCygwJfn2Mmwxg6TKQlL0VBFggkNhv0Ba3QBNZ
42ghYo+A5cH09kp04CH/J3tnst02smXRX6lVc+RCj8CgJiTYiRQlWbJka4LlRkLf9/j62gFmPtrO
rMx68zcwDIAgCLFBRNw4Zx/5nbdHH2Syk8iScD+s6zIfb5Z9PsQrp2iRmHVWfFwWNoVcVDcq4oEQ
05cxW+2K6mJ9M0qS9LLmiIAvaZ7U46F2HrWBUpiTQwqEO4+DJMsAz9DuNURusEBghHxBJncEKsNO
DDoxX3j5Bb9sU34liMMN+XkHmmeXNT+15eOv5Qe5LBD2s7Mik3GlLyEhwCuoacvhxxL6ATiV4QpE
G7ctogsi6UoXmnC8EJIDbKgFDL4p1KHbCBLinAkX0LIIAu3F6glcmyUXSJWsimWxwCiu+5bNYs7B
YiyryzHLw9fNZZ8RByHSZvu4bJm00BDi5akvq8veH85zWRWMUOyW+x6FFWVbN9VJl4zDhbuik0d9
UJuHQrd7r+ukSUQjoblHkosJDgHKANyCWQ7sLqnsSsJop2OkQRFZmXLnZXV5nJvKnZ/NwE9SpuNz
SYkaZPwLU4Jc5bK67FwWoCBoL+RCoddMoyG/adfnLJv9g9FZ0eUky0PL3uVEVJw4J/WuHqWAXdI1
kduRPMn1TKEfo6aMrBx8tfzhLQ8XS39mWQ2XTq58TizXls0kG/gQrtvLgdfNy8OZ/MFcVpcnMftB
F/p6zuX46+bl4V9eLb4+xyLMGnMJXJp/XdAPV3k58HIOp2J6L/AFEhcJsylG2ehd8TXQeInH9slg
WfYtC4C+5c11cxYgHy+sG7l2fe7yQDdX4Q3Q0GXDDFBYXFaZHqJMsxysmLK5XVYve5djl+3rS9Ei
qusgJfrh+nrLIX918A9nvD78yyX+ev5/XTszPuOBYrEuG59rweCX+sF105gyVGQjsJvl4KUOUcnO
13VhWni6fWv6vuwizJDm3ZVds+shv2wuD/yf+wosj6B/USkvx1Fm4oS/nOvyKn/5eEeO8rqyKxQl
8q50/UOvNRRs+Nykrn/9cszy8KXacv1Tr8dYGtH1PSEC5WCQ9FytL0+Sb+Pybg3gfJCZa0O2VRL7
sSxzEjfTDvjt0snL+h50duZsG8mvsmSnDfSyxBTJ7evisrPONV/mYeg0TD8fZMhnXk65nGTZXp5+
2blsq1M6bjR4lYNwlFUItmFdDqrCQLZ2b1rpz1QVq91U1JIQYMTBxkQgPW8qKImYKhXARvJGbY7m
PDzKEpUzVc2+N1XCjOFkc7/it8TsNCzUpS85Lz3tMOTvB51AJI6E8i32TndWzYvRM6yy3y2fZtQ7
VO7EHmz173EA7tKriskhXbuGJO+mAQpG5ahJu1229PhGaZUNFz91tLTacrHstJVGAYzbmKvC0T7o
MhosVSkgo1wTNyrV/V0vjbCLG7Yzi/IQIfWogxIAlByrLGtZ3xzI5QS+q/7h8R0cH2J4zeQM09xf
TUnr7+U46LpY9tn0EDyMfwS/w4hF7VAxG9CQJ6M3RJmkCk4krYo/zbUQqIplc4zbDyiVXDSzhW20
eFG5BfNFkP0sS/arljdmWVsWywNpSXBI26PdiWTmwmWhpyF5TGLrL/dGbMrcmZc4sMUSelld9qp5
dJ5MMtsWLy2+dZexRsTfG9QT0Alu5j8crMm79fK05ZFlDckaEk7UYTVy+esi+3lzeWDZFwG6Rgs7
Wl6eV7+7d+3YzPl8iYpe9l0fWNZG+VYhzka/Lnvzgfx8r07pq116+cyvmwTMyvGAfMripr6szd1D
OMOiSS6jBfno8sDy5OU4qNnn1jYRt8omt5MNKxZVQKP/2lSWJjJcBnuNfLwCSSnjNv84NIxQrfnY
7dY/HJRC2ATNsgl7hqruzHwrAArKo8IB9umSUEPnSCsZ9dpRA5imD9eD4xSExJTdaVl01bB22k4Q
AY66G3E9PfJl0REITCfCFF6vduXlBl4tOX/X+1ymqeOm7NFLMws03aR4JQasnLjAmQXCXj3cXDe7
JRrvur2sLccsRy+byLvS/X+KtXkbtdM/FGuFMKiu/t/FWu8t/TJ8qd9+LNZenvN7sdYh0sGEKqHZ
tqXKgixEht+LtTyEM48yhu1qJg9QRr1yL0DqkBuHN8JyyATmSX9wL8Rvpqlplsr5dGHIMu6/UatF
f/FzrdZ06b5oGkJkDcsal/cL+CKJ+5CwArfa90mBxJGmd9Z6DNrAypGB+9yyrGYTmFO0IqRZNh5K
b29oSPO91pOslVVOuwqaKkamkgXrGJfFFDPrVQB+8KbEqY6oNdIVSIyw3ZRNGxz7PNyocNtXZcKM
9VDo7bHJ6jVh9KeuAVioBDjrmX1vrZZwbtvujpGgl26gBvK0Kvyikgq+axz7PFhTdpBalMg2rSMh
ynmIxB11WrCJpuItKbJ5Z8KtQ50axuuEOmmfN5+QDZ6R90cZqs66S1+pXgjPN7sdLo7WmybKcG7o
PE+GGmyS0D8LPPAbhh4JqjCSyP06JNXYR3qbWzs/s6zHIk6PalBjouisdt374XxkOpYYGHJynQgV
gGb5mwlSk8jowmHM4hYBXshskns9CF5tP9UeRYSsLxEnP87qGyCt2lqdnrrCHzHpod1vQ0iPJM1V
azOmrR8rCawI1M+ka6DsgCc469bjMOhQSc0keUQf/jkqtzUY+xra3NA2SNpM7Q1H4bCOnfKspTpe
Je6A3OMa0M9EKNRN9Ir2LwpwhcQJzMkiY1Z3wlq3QSWauW25pR1UV3a75Tv0ngxFgQPYQggRt49l
UMLS1/jst6rePmc6bt55bIRnzcExtAHgi+A7sa9Mc/pZiFJCf0CtADqua9Yu1Exv6ELct32x2t6F
iX4mKnPw1CB5p/HzUucGF64RrGA33HZIKtAgPRHNgYaisXFc19MRESMTnXH1XSss4rzIC8PGSK8E
mcJ9yAuRgYzywWlvW5JQKUzoDzlOKPD7J7/vbjXEjKtwzB974HXriHC6Ne3jehxKbFBJjp8paA4A
UR90kZ2KCbmF+rUuMxIjkpuRxoeRCmS+OOZDAZfx6sJGnoDLMb89F8khNZBiTclrZeGPdQqEZgmK
O8K2npPeX8sJzZaIc4NkEAx+MgFS2XcqRqOItKfSv2PG5G40EAk7aLVRnj1xxbiNLPLgoNStSqrI
26yXKvVqxi2jBh3dsL0RSF+3tAh0BbpyuJ7ggPHclRgUimFA/105+66sXcxVw3joVdKsswKS6Gjk
OypgJbIwpBEl1APSeJ+YmcXW1rYV4oHsPRYfXKAUzcDEPFO+d76p3LQBapyuduzbSTxiihju7Do7
ZSohlnP5aCtT+0Hx062LMT7X6vAZ9AFlyOgduYqfZfkhHSxEMAjiEZ1Xd43t7uPpEb1us0Hy0hIs
ChQsvHVSwp/xXwCiqKMd9jJsqS4qPSbcTyRyOxs8auqKNBsSRqoKXiG9yybhVpPUfXQov9YpEkXr
TNIFyamGcna46WyRaNABjGbcmX4Qe772Mg1jgSq//5BFjkIcpeTBkorVTbpYtTdEkq41gPueb5Oa
aSrE3Qx29VDReT8Z84gdg7TtVdVOAby9HG4wgRI7xFQwYibuTj286so19xldZTWZGmwtxrByunbe
mqF6h27C3fouQYhdsfaj8LEIq3lDPN8jeeEA5NvsPY19bYeGIN9OIUk10Y2SUYcZcJzE+570eFWq
8hXM+Nq9U2kpotzh3E8PuhEfW5I5V4YR2mvy/Dzhq9/iqI+8TLee0eU9RgFdkF6nbGxBMjwSyu4c
47HXDjk2pl5kwTYoqfWnY9EdS33OtgMXYFRtfYw6vT6iIAGDpszfe7StoQ8LdBqfYw2bLtQ8Su+W
2GHTa/fYPh6csSGtTysYaPmCdsOp7aOOyuJQIjZzMoR83Ph1uJmUgPA2Fynjsgyt9H6G9WJSk1wn
fuyu+bYkJytNEf1N4SEV/a5IBmvXCURPPYnsa6lP9JAb1WhodEIBjOZdd5pshedPOdJrV45R2lhE
Lev3Sm5Zx7yPSvwfOGjCtMqOYdqpawJGEOXZTrzPh/ncxlq+JwDp1hgn9cg0AQmGc+YNAcaEsHKT
k5MbLy5RSjvDdNzj1FflHubUbRHj143zKd6EtWl7aBGAocqrgKWqHJe1an5HNejcLBtZO4x7vmiX
q4TiPx6xK5BhSPbfXOpkEVcWbPpltYrsg2ifLbcAw2EbTwWqNE/pwv0E9IqJI/1hlMOAFA5gmBg3
4AyNm2Utl1h4cL/Nqo3RBVAYfc8siu7wD6gpxZ9IgIFGaKe7tAL5X+smAYCTeR/kZrKZ3Pk2bSed
Tn+eH7Q0WFNYI7FRmW+rUTVW/+mA/n86oK5m/C14DXMreMpv7X8V7/+FcqDLvkZQwS56gsP3//nv
y/P/6Izav7n0j1xhClvqBmSX84/OqPObpjnCpbdpXPqj196o+M11TVfS1jQhTHwhP/ZGhcrgngdt
y8EY9m9R2OTL/0Qnc1XVQp+gWTqOWtuQf/mPwoFJyxMtnEZ1jx9zhfszC96t+Ugew1blN0v48Uql
RxALemzam9WElGEeOzVk9vG7DuoJL9MmolYeIMAahnviWFVMeNUnzaxWbXT/Qz//r2Bq4q+uFkGF
BjLOlZS6X2QOiL/tUoiAq8XgpIXodZusvFcdwnx889PklqemTzaBjGJ09koGmJPibTmfJ4EBSiHj
NqPWZOr7OVMJvEwwbPu3ETPiAxaiCWv0gLs2AsLS0ddx7xzjrcFMkmAkC/07TgMehB4BvNK8vJen
m+xs7ct9HAGCdGtWxTd5jITntPBL5MtR694PWItVmjv5Um1AH8I4CVTVcpc8RJ6yKrWdvAJCqbfy
VINFDVV0G7X8ZnL2Py6qgqkpr0le4HLBzMEUmK1tJ8MsgeqN0wUY3v3B9nx09nTv8VOD9IrovbAO
JoISqw/Qx+Slk20TJJtIqIQxgTHI7E2NlSXkqTxs5rg5mJGs5KEB+2JCMFB9i/bOTMaD3mXrChJq
VXdg5dDSQoBUM//VbrDry3NEZC9WIWGsdPwqnlsxRgkmwAW5N2TurTydHsNzafYm/lJ5RBINDxVH
F+2UgP3g44BbqYt6FSTd2jDv4EiYBXXBZp/knIDXWK6LF6806oW//6ny9aT/EV33jhDkiiAu+ZBp
UALi/3FPZ7KJu7VeESsl/wDOY+K6xgwM06uGk4a6T/6T+5V4U+XJVq7Lt9CX6zzWFNnKLbw4eVK5
NFC7zyb8bb0OG2yQmE70AMQDHeiOqa8A07vNel/cx/qTD9yWnPq12t6Q/CK7lRu5KQ9utHFVNGI/
qQi0se1VZM2ZMI06Yk26Lj/K/f5c478g9mp+jXgNed4m6bcABdcJp5On0Fl3SXbLcX3LqwLyiIn8
8lSB15RgUxAAUjJLUYZ1+VglT7vBM7ucLTEjsNJa+6im/Tbj6fIK5NOGdGu7n8Er4fT39301bXtk
AEjHiy9ZrGFbJhnGdshOxS1dnhhrrTGve1/6MaNbnHwYFf/JDRR8UEb5mmBoTjUEyZNx72cpFG2b
9FdiVHJB56BxaISd26oG+k4Hu0V174T6bUddystFp62maje0zMzpQjwl+Se9SbHER5g4kxie2qQO
33Iz8LIQK64NwYywxPCeOLoNFWC+Z93GGNoHqrPrEj1rV8y8g8YdN7HgP4q7S0P3D0UcTaO/88Pd
/U+Suy2Ku+jnaM/fn/N7wylUkj01AS3C0n6Glzq/0ZLaltTPoZsznB+KOAjuVFR6BOsxJCbL4wov
1c3fLJ1mFmey7di6jYLu3yji6OSK/txs2sjsDFNDvMe3WpXVoh+bzWAgQVJg09gj+G+9KqujO2It
4yM+kbuW/jspQSHgx0xJTgxv+QXplUymS7y4vDfLOWTaujsrbUI1oaypY1p1fpIjTHwStDxd3hxa
6MONBV6QSnu1c8NeeD+833/Rmmq8GT/+DRYoUpt/ru6a/CphMfz8N1R+0IFdAtGn59am6zGydmI0
D0nbfANrwDhZ+AQ1du3KzhObvEE1AoZPF5oMDpnJAaPCEd9Nq4t2czmi1Q8JiMQw6NvEJP/9pcpm
/QeE6uVKTd12DMPU+Vx/afZbNDO6H6vNDteIHKgdiyb+0qvp/ahYpPVG741T/NPbs/Bn//SiFhJN
TefDpvT389sDwroZo6hrdlrfnVVDpTFQPMeJvNl2ToHwUWzbeMkV19jbMLx1Xxz0Ju89pnmx4BXm
/WjUgIZwVG+hUBCEGU1PEc4Hhmv/0C+SH9Sfr5QavMPnAoD2lz5c1OEEDfup2Q2iaD21dMjKTBxc
bSpIBSuM3//+0/jL743szNL/ssDu//K9sd2YiC7SXilb3A6tfmuavKoOhAqIpYEyy2Fyah6hyz39
/etqvxROl6+Bxu+Or6vkFgv5o/xB5Bo3WlBoZtnssrl9wW/5oDmMGv2QXKNwrO+oHDEotfpNAl0V
qBezV7HVkB+J72fwgwx4WGPjSOy3qgDsOlOu+ocL/KV7erlAxwACzEBTWAvy+IcLHKbOmsMm4Rel
mF+QBlPIMtGpJGVzi7jgLYz6lu6n2ILLw1syPZY0UaSPltir6MGihX83Jt7Cv78q868+L6HbfFKG
Ywvz1y9yG/Q+qRtqvZs6UJZqxrCdgfcBrE2MHaBzzk3rumvMp+o26NWAMmB5QIaDPy8W2f2UYd62
okdjHN+6OBweOy14wLfbnAP8SYoBn0WE55k7zalyAdrZvpXvosZRz7n2VLsxAaKCEkjkhi5Mvy7G
lkWVL1InRFi227801W1e9jOjiLTb4eNvv8B9+DR3QIgVI3ae9SqAPwX8p9dCPIbheJtqkoVYz+WJ
alBTDcHm79+wv3i/hGvbtuCe6ACx+OX7HSpwIKzcrnZ9YK0NMpE3aJsxi+cQ0orOeorC7sFW6vd4
SP/plsxEx6+/ZFclxs9VkYQLKv4/f8OjWKMBqZ0KXFLq7GO1M/eR4iPl9PEYiMLWDkNd3/R9NqDv
84c1+bbQc+lB/dvvgEu7ywyJbN/+1DIAUZrbkojmHakmdzXEVfguqrqJhrygG6Z9GUWunaciP8Wm
3vzD11WTd6tf7ma8OKNe3cKqzY/95/dABwkeFx0v3joTPkApSxLF17gMglMWVPomUsBiQOM/xH0A
I6gK/+FX/Bd3GcT6tmvaGqnilvvLxx8Eat66IYBZAkmhCLoHw1/HogHzEGe6V6v/+BcbmoYR4E9/
M90f9Pso+A3u4z//zSLB6B1I12raZ+7XQgd7OJStfT8GDAejtn5M8z71QC65T4qFFajo/O+GE4ZH
BwX2Lhh99z5WvmAkCTddNgXkE0egNgYD15PeQq5F4xEUnbJuybOjvG8oH8nkXpdTDW1ZhYVJIIvz
3DStHM+Xj3qYvjRTP62J8Ii/tKNLWbFJH5qUagCpghYtoNpCiRujj3lbDhsAM8E+00fjJTHNr+Q3
AVnXx5xfeiduA02eyNT8L4mj7OJ+remq+oHYb+XJBM7kO4P1HLlJfBicDrRoBEKpKEzl3lL7Guuy
D75kMB6ssa0+tu9GIbpVNPb2izCeu1mL3/qmWNcA5ICJPTltaD8Ug6XcDjXMF3DaTEOL0Hc/xJjR
V0EwHUFh3c/M9jw3uRYxhDbcTxRxqcA7hb1qddO8y930mZ5Md0DuMZ9HXWWuo9Nu2tZ9FUOT3Jba
GJ/EnKorWsj8eZziJ7UOOi8bKCOTfjV9DkOKhFNLeFEBjaMz9cRrZwXKt5qCF57AsxPb/U0Hev1N
TbQHgImf2yxStrluRreT00UMc9rv5SQ5kd2QklaYkYCcMeMC8ZTJcQbWDqzqFGZ2lEAViLUMRWvU
j4BrkPHixqtPfpe+tErc7TS5texywlkwj2YCwlKd6EzLHp3bomhvpla/WXZporRuWpxuaR4Np1gu
CmSol7Vln0+ZuemlRHUUW7y41gl1s31a1q4LorcZTA4NnCCrzLYT80DUuAtgh8MU3Qbm2OMzRxUd
4M4/hqNKYCecJPgnTv062gW2+5ngvwhQutRAtjdzlqUbmDwqCaXBfKcU9XxHbhXu7epu2dNr2nQX
pUQbijnZF7V9anPfur8uKsCzEX2Vs5M1ITG4ABQJVE/2ZDKN9HFL8+OYUB9onYxRZYeUdPBN4HmD
KW6YQHme+AS2oeMEjFgt/9EUxN1PufaihAXxbeEEjIFuslqWWPlLTfkwFtVDnzL7VUAEv9fqZD27
UbvzycbxrMDyn4KQPOywkcnYcjPDK3k7zamHsP9Q90pGmcJJhnu6CWR44PqF4NfdN4nnqAhe0bA8
VKlrySpHeiDKxUc5AzswVu34wQRl8RBbWHDHiTr8PNnYSO0+BGcc9UdUHtjEDcd9BiGX7gg7dTYt
MVrP2LdhgJptRt+KuV5ofc+TqWFLDvr5Nlf8+ZmyAqQNzX3I1Lp+zsicZSe5celh7HBBkr62A8xS
fQwA0D8S+rqqHa36WE018OKEmZNyNuKNXcg5ar3R7+ASG3fLGl3XgbHGykEWtNWGlj5SPBn1yalm
eKVV8mqkqJIwStg3kI1svt/Uplq/OFNWCNah1tY7clG8jL/loyscjQKIcAAPBv02zg3tUc1k1GN/
z7xcs3Fn/my3992PfZjbnjoKZ2ckvDBaF4DV2lDekuk4H2GkgJI9ajWkCMZj/kPb9xKoYX7qO3JP
8ALf2bBlziRcwpbWxegpddbeNkOxMu0y/B7a5LjoIJYeh0KttkUApKBvqKjGeZs9Ahh+gF9kf85i
QephX45k2SrNJ2t8xgCfPRuRuTFKpd11MEaZ867E5y68qZDnvqqUdIBkze0euG3yycL93sj9tiHd
7UTjrvuR26ohiuajzTQDNA992ndwY8saNFY+Ra/cSNJXWBAcnjzGelHfCy2xn8MYFXyUPY/d0D0Y
IroNp2eYDdqTqAkYZCr9Y9DV/kf038k5bpVvy1ZqRtFt3oAUzfwCbQGU5J01J2ClcJQ7ge0/unIx
tSbz2+FsHlOSImAn6PXeyLvWm2s3w7mrTR9dn2D4KCqNHTFd08fUtCT5Rf06ktexroq4eSQxTbt1
zehDTQnwsZULQGPpagTmvg6CpAXrT2YeUDHUOzn+/Upuxl0bP0Z56dmD+upmWLYqEOD7wXY/MfWa
MF6z+S3q4AQAquy1IIm+Nm980MO+VwYCKAdh3vu2U9wLMnWZuDrncK2ABiRiJ6o2NVZDjbE76O2T
pQhyIdqIdKoomO4CUU13y1of0pEpknRtzUq8nTBV3ZPMldyPmJnu7PTZJdSTKWWLaCkj0I9qb2hM
9gXqyqmc2bMVW7+xZSXerdx5706ZczQixUvK8OxMTnEMtKQ8muScbJomdnfDFK+7xMq3otGbBz1i
ptnAl3KsdFEeM9vkW+rM4d3S2BUmj4YxsbWOr87nZWEp6rOWuOoOSERwMt1qIwLsC6bvf5mj9mhD
uwXp8FYo/TfbJ4UtbR6XVFIXaWCHf2nLiNr1wIpsIhPxiaYGgWdJDhbJGDf6NO9rhhEry4w2Su/u
DKP8HgHuTBIfnUA6bYM5elMmoKJovyxlMDd5Y3IV9PuAeG4KR+xnLA6r3ofIHzYvLToYX6+/x/3J
pB1nALMeW/NzH9kfVAUGfRmBlJpQ140F5JUEDsTUW2SW0odUMvMkuvZFn9r7eUDf3JV3qQOPjLQQ
wKjmrq7AizvJi9CJnJ2tb7oeIm+JdqN+Ay2R25ryzuTlmUnq73M7Ml+Pj0sJfDqtjsCwwBTmqLYl
hHqYAXpQkDrazcAqEC4yGIpvtGJ+7ib7nvzLGQc2YLx6PhhT+tCDSOgYMjHbDvvXzFfxqG2NfN41
ERy4Xt9Br/GsVDkFzvTGiPOhRLrmTU5trrPSzDYM8YCFY7xcWfxZZU5fWU2OfQt/yS4/wsmAhxdb
H2LAHeuuMbEh9j69AmsM4aCpXhOJb0JLK/hySEfmtH3IXf+DPc2Vp4yTtmtieiYIgzc2Zfc1Whd+
nuIujTuxgeXb4ovIDm2DHtWwe2YRlDuQIV+i2d5axax5aj3xBxnaa16qZ0ol/VqIHUllnjMz9nSb
+Xs4wDQpev2AilMjKz3r15VCOkdd12I7KdWtniCw1bhNMGti3Ku1Yqwa2CIwEON1qn/SO3Ge4Clt
eouvagJ0AZZJ3DApUZ0BKOdbddRqpmh7oOX4abyg0M+Wwjgir7F5N73OFDKB7kzKvykt+LdCGO9K
bqhwowoDvJ97Tvr5QW1cSbCxdFjI9sYk7Gud5G2wx/8ZMV+PFTQIQWv1kQJMHjAN5sZbJ5T45DCM
1rMR7KoBiqUWfUQO3a4siHGJnYO4wfbHzEvTZW8ijt+NpsDiMOcVeDskBg6csiTjMzb75hnDzGul
lTuFQeHK+mDeRUoLsMvtudchFBvxLK0iXeENLlWyQyygW3F7dMUWT1Dp4SlJb3s/2M66/aUJmMQj
pTnZ1rbFfA2YfYPqvAdqAGTM1J4MEI9erI6fYCNB6BiGu7rsDS8i/xxg9UA0DO0Ska4HaCf1DsbB
ygjU+dBU3becBjAup+ihneq7PkZd1UWh4+VVyfz6MI2E4bHWRKpXB253wC94SznH3JG8UR7L0SiO
kcMwlzqjpZUlKFpT2YkpPLo5YOBKdeoNRNvcK1RAXyLOvV6mG4suqOGXN4iBC6vR18vOLjaqY9kG
J4Pc2R0zcdVRU2oqisAkPNVNqqPO+IZJ0KHUdwiZbx35gpU5lUcHi+oRgZbFr5RE1LEmDL4wxXq5
9jAbc0ha8TdT5uLEMhLHZuxOaDiEzR7hFbcrYpdTNWmOFhMpFIyRR/X1OG/6SJyLJNnrAaK3xs++
9kGZb5wgIWi478g7kG9CEmcguyTaQvGV7ki6ybQviHoJETihORoOGZZMb6TNXCmSJiBqG9GJ3Sge
GLD9VMLPHQZfXRuODkBTLtyg2TqN7u5rxdqMuO0OdWuZBF5k0HpTMh2Y1xP5MbKUl1rxh20jt5Zd
DMFPUQ5yZa6zY1RUOYClMD+KcX4VFp0l4DIm0BibBAkb+i9kQnx6sXyXq6YpPK2c8yOXlx9mn998
mxnAPWj4YaRIxlx6XJKytSEEXxe2TPR1n0TvF6iPUUYui2LGYA456zlPAUyqteWslv1x6nKrXFYH
K95QpnP2FTk+xwnA3HFZc8N5rwC7nn0EWQ0Ymn1U9junrkyoZnX1EhKwsb1sKqGbHvlKdej8SUA3
QkZ5qL1TJYqPy2KSgUhjQYJEkF12i9YUq9yOa2/AeplvW9NoGGv4NlGNUCPqKvmKJc3f2NTVEBr3
Kffx/gx+ZbwJSbusop2AirqmNz3chIJ2TXP4+sCIUPYanzjKswjsMiO4DQZlZz2nisfUrbhNqVjd
piPIzdhVy20FsZ0fOV6rAiblNgjfyPXxjxT5pJKrBpSRH2K7UrcguxlckzwKE3PGuC4EvKZyr1SM
VSHSfBs67BC432KmD93vk05wmQjHTeJHfJtaosRdAEzwkBGDi8XctKzKfIrmuJh+7WUvM35MwvdS
O7/sXax/VqXFG8OnVKFMMn5KDffLfiPMNX4UUjqu2p1Ap7XsXhbL6Zc1yecG+c0s+7J5eZ3Lcnkq
XN18nXW4ZC87l6PK5XKX1cs22jmJ4EFr9q9rI92Mi18evlwJbuUXS5+dyyVdDwyZfYZ7b74Ueo8h
cnnVRLH2DVRk9EJ4JhaT97KWSrv3dXNZW/b9cpzu6qQVd/nHZf+yGBbn+PW5TtDgih7Du2UXdp95
U2fF16bNGSoLH82hi9Fu2bwu5piBdDFL6tyyyj0dw7q0HIjUuIHjUO/DqsFTMFS+VxfVqVcVSIij
bXvlbDXbpI2z3ZhpvleOjoA+2PmrMZ7M9WC272OsIdwMNEvaLb7RECFX4ua8S+rwgABqJpmoM+7b
SQOh6+fjrS0YiWP0QttKcaZumKQ3wdYDAE/WejK8wXNRSY/PkpUtZur3aKoIa43Ur4Khy11IqYNx
9mPmfKbHBqSHG/mqymYI6hmMVFWSBO0kfWtA1dWW/qChd1uLMUo9P/RfCir2hESQVabOzqvr3Fua
ui3G6qs/Bin0bwQBjq4x+vfbj2nMkK5DYwyQJUJMGB3CerZ3qms95rBxV1CZ9gyt7ufJ2EZuPwFC
9n2sLfrO0NpTShb6WqAqXbvM2xm2jyCSnAJjiNu7CEJM3SOP6x1E2FlafY0eh756iEwfBY5BMq0b
3BvFeA8F6b01LdwwKBpoP9/6XvN3YcvAQxit1zfEfM1gbayYWYRRFxjIZ4pF1FioiNX0kFoGpQR0
aoQunzKj/Dx2oP3yD35SDbs6QNJDMdK9d/ria5/HIQiB6nsZdE9KW4HYUodyHeXjkcwIJve3SlY7
fLJjTzoYSKQ6rDdZBWqvyN1jUM8MeegbafmAllZ/s3Nf24f9x9BUqw+BRnemjPyTYpfuUQMa2xf2
eTTUk+u25Ba7MRLgjuwFMGi5hylOo3k+x+X3wgzGDYHf8VazSIRIrCIl/gPJQK9KY1RQo0+UCR1T
UKy1BvFcUyeUtbTkrCh1sG/8+c2RW46JE8ysxTGDcU86Vz+QewHhLCtflLRsjo5JnF4Xd/R2EPDc
plG5x54Npi6JEAplzwqXcLQofSAe7JkGJCJtA1TY3BZO7O8bvfzC6Lb3mMMpdoGj93eRvVI7uny5
4vS7soMxm49O7fVMb65qHGI7LXMYEBaM3SmBZRtiLjIeiJ4Y0EyksQB3i5mXPfr9A4R8l54JfYMp
nY52bX/sdVRPCRIHguY2SAXhkSqHGVD/Ohpz85DZeXlCAEtLlJX0g0mJWPLhZyqJB3zwn1E108LP
RuQZcV2fWupDDZlQpCWIel1aQbMRg/g0aiWUqq9J0dV3lb+L/Tpez5Z+7gIqDM2oRPtELc6q1laE
exPX0IQh4QVTn21tq3F3iBhd2Nzm65ACFG1MIgXCiP4+siXcsnR/tegFnhzcxLyzvLhg4BQWdFJr
GWhI3sdWUdKG6keEFxz1NGWsfAIY3d1belpvQk7iUuc6dF1DoFMz8K0hZWfKC0aQQj+nOtPCiWrS
tcfSsfYLbsypComS76EC1k/h3WFcR0U/nd9zppKVIvqsFOV7N4wmbnFkWfTk7V1mp19s5J7bwHIz
fkY8n+wQfYOW5FsY+dsxB/pLl7vwwghsCnBViPRGVKE5Akdt1cxJU/c7/S97Z7Ikt9Fm2XfpPcoA
uDuGRW9injMjmRO5gXHEPDlmPH0dsLuqJVItWu/b9Ct/k2jKzEAgHO73u/dcSoPpy/NtxaNT0r+p
R2jXZTnvkzZOoXUO32JQVXdWwI7VBou5rsfuFKdJTQqtT4HO587R4DRnSc8655zdQ6cuz1bPBkyY
9qs0ABjkOCWOREDAjYP/O0x9cK67BIq1n0Qf2lF8C9S1rG5NwhzHgJS3KMEJrVuWf41Ksc5nwF+W
Jjv/81MErGo41qP14IaaQ5zf58woXexGmJ1LNsrXevlCtIFGBmDXrXtqXV/ujVpfGr9Kr//ri83a
2Ar/R1BHbLAYQmxNf2D0RxyBb+bW0aUsrOmigFq7jANdRoCIg9j71ZB258ZquzMHynEDj442xzDQ
9IAUwDNyVqplN2nvlQ5pokNZsWOYjZVR4LsLh23hukTSCyLpcX1sg06vxuKztBIL238VMyaP7M1r
0xcw54uGsfAYUJLhRTtgAZSg2KzWwCsRhgB+QSP7PBVzdHSDnu+Vr43Ah3CBN2XLv916QDu2VQc0
3mv8eG26bUYhACj9Iop3Thw2X4e8/2qbVEaQVFgVJgldPRYW+8TpO+0Rx8mhziGdHLRQbzVqo7o4
TbLv2cE+Wjb4WM4yq25cjIKdyNY8g95jO5S7JC7e5ja5RgFDjRDe3p5ZjsHtFnnsNstDiOq1Mw6N
nqAJscriv1f4u8KPiI0gwSPf22QAJ41xtpnm+PpcpPA27H3R2ktIh0+mz/cULI8PNZdvih7Ypg67
irgDhY+wRvN0sdwlL0je2Fn8XVeIB3+mBCJRboakHoNbq6A0h2XDjsH3tkO+nLEW8JufGWvX6MbH
qDm3RGLII3kPKTvAMDP0XYvqa5z63HSyT69j2rynNSC5CfFlV3b9TqGabdknhxgMS3erodLs6tS6
RpJTSBnGcN+HpTk9YWTAor0JQznvBt3jvh7t7YRSv4aiGz80Pg8X0T9Zc0i+cIEAg31CV6JMdDt9
NG2RP/UMkPD4QZt3i4IuTiSvXUl3S++1OxrF6Ujpw/TbYIXVmjCaJBmx9Edm4gu0O9jNAzx9gdZ1
sDT0y9YdaNdr9BFdZjqqTqfnhprXvq2CI3ECDHje+MWgLflct4l/Id8JtIUQ20rPNsO2kdYTd3Tb
G1IAqNispuc3SB5ryRk2mOwHi+5j+M1dmTzeIZLMIAyUfQgVYTNWWwityhntg216+lEET70W+Ycq
o50desgjHoXiA0jCdOcROdlY3UdNe9yzSpLuOkbxRz5u9XPrgUjEZ1Ks/IDGiCR/j7u+Ppugddfm
8o9tNuSb1rHTk+jL8RhlaAw14NphHKwfRgzHt2qpKh43fa3c93xqwtXMaDCMXM6qE1xRclVgD6eW
MwFSkgqS5GDbsKqJis8Pgsu8Uomkvwb/H2REnzCDke2mOvqkQAZRD9HfKycKb8xMb+1Y5c9x1h2Q
oKyV5WU/yLb1a9HpcCdzwlTtA7mA4lIPXxAkmmtKpJqJmn/xo8I/JTk9G6oT5LLi8WhaDdBlTTNk
aADxTRhmkboI9zmmHmZbbDunBS/kg+N9Zfe4LcIgPojKYWlnm0JLmn0y7a8xXl419WRFstDayjjg
gEtJC3j6m2Pn5U1ZyIUByaSjaubjkFATFVuHLp3mnVFFzmOfqL2csCkztD307fCkpGpvU6IJC9hW
vwOFaePC5ukaKPc4FSLaC9P0L1nNHnYo3rUdYQ1FvKSSwD/klf3FbU2QpYm4jgIZQYyC2BmMTHMJ
4WbMm+DFRBziPXnJx/A7oQsEUdel5CmZ6ZUohn1mls6R0rFiF2Ztt547cNRuKHngBlOGnjDKgyh3
Lvk8mkmG5KFn1bViS92BtVIAF+TuKq8opbULFBGDERhGk2nrxFKszaHpDrPOgiNWniNMS3uTeRm2
KlaKQdPMi1S1USX4Mp2qaeUE02tUW+osUnzRuZ3RAUNHBV10OlvDqaw+WFm+BeeBwRZ3y76iOpoM
Gdj40M9Zt5DHgbQ00wYIwGiZzZEVacT64VBBqvvoyYMnujSpNcr/bsmgP/bU/qhGqFU7xWz6hqQi
kUKlcAVLahd6PEbNXBpbW5J1S41pR1EprT4cl8/zEl9L7IAhgYo/2UisR+n5n8Ih6K+a0qwoiYC6
KmtHSxX7JPqX2Vy4KCoVpztOtPpg2oyrx7q4DFRKOTYHv4SaG0DLmgLFeO8GGQZbh36OVOMnbFy6
SsG/bIb0MUlq96ZrB/iCOb6YtOom2nizRqYyrr4nUx3sDDF+ndgrXgp6Axdx7eIlwbwlE17ueWOC
g5ZvQUm8Eq+t8ckZvgVu4bxZyddqyoOtr8bpIr3eO2qYClSjBDzU0+gaFSUsI1m85MXYXIM2tZ76
4blKbdjT2BKuUeKlt7xlJUHKh1ed9/c86pCHsti59tlNeZzlQpBRjMJBCsOYae8BO5gfU6bdmxFP
KNhqQqMTOOU9g/u3Ql4Ab6FXbg4NVy1fGhm2O+0CuGbb6N98887Y60IS8xACYz+Ai32uIojPjCim
J00XIThFzho/vc9KvtfwA+4/vyDbHZLU/l6VguGdmYGC0G68Zu9+M9twep6DZLzyPOifZG/CKIg+
DcjEqNY9E5oIV5pr+M117sBOF6OhN7iBuKyiuJciJfXkdgPScMeMfc4E+RNHbAgFeEsirEKVC/Qj
xLxO0bdtU6JR0K7pOmax6yIieSJqtm3qzecCoXgbE2WmZQLN0zR6xjmKcXOtor01BQOweu5bhpR1
MnqXlrbXkx8CmYur4XtcD1QHjrPcYtYfT4oDaxmTwu+jutzXOcQj2oTDneUhK1rnNAurD4WK1zQK
iD6fLhM1EFjio51WFXUMsWL/HkT+ujWC8BJ7xWMaifhA2GtRQKe1I6p3hu+sIrKId2OS5BuHFPmD
KKd2zXwEzlMWdFuaLumRnhgGWeoLXlTjqKLK249UcuM30OefX4ylM7cauTBVGef3fCq3JG+s555P
/Cnpmw4Agtmfptj7WAThd4PwzSNxUaySRXXETAUaPxADW8aiog0mzzfTILpNqWk28WsnPOZAyNY6
r0NCll19UBUFjYGDcjdNI9prtMz4Y2bPatcmQbNv6V7a1rH3PjcEt7CZr2Yx6DNMw4qhSPFulLLl
lvDjbWRYXyZpsv+dsuHUcibeJ5ZXbxInv9uUBtzyPh4fAroopokE55QLtStYhfZg/01aWUknk9R+
A25ssUhmdB0bGPgCL2ErlAzuima27EGFn337R+32pOXKAV+fk30sDZ8lUo7JR3T1ah1wiw3SOXKw
dli9XdaNSADCF0LTijU851air8RWZwWgrXNah2aYwKfEmVJlc5+2fXzAtf1cRFG1CXwbmLg7sPdo
PQeHfdsdkxSARwtj60bMMHe/e52NebMOSPSp6Vk6uTx2LfB8s8GsYGNCzouCd7RtOXd4+AQ6DG9Y
bVoFFMkJGdfO3xyJC7dkOM7pkWZKm4jhvjRagGE9+BLIb2Rxq12QZPow1+4mGzgVpS1lCS0mPHQt
2MzoFaS9dUcXa2x9roNtA1BlbRiM/drK32dQA0nRQCKXU4nRIOrWFT7TPUy9Q19QjEMj5tJ7txm8
kOlntacGV/4YzKNSJIhR+lUQi0fDsuB71MahNCmJpCV+BbhvnTtBd9W58XHMx6+hjRaSdwQeinmC
Pj1L61gaQJ17179WRqovVtl6G9xUOQNNhqg1WWSqbWKqHcj+VDQCEkXSOzG+J6XNNoU+9TZnvZf1
Rjt1zaMeWpX0E/KRbKfiBcg+FOOhFRZw9MDGcokkw14Cf101rNuSaW5OD8MqTaL3ujNQatH4OaTi
56kmjnKjd8v0PJ0qM92nFBmeQ7WzLHjzM/2/lGwiftnKbwmXxTZ8tkLsAx3QSM4z6lQq+sEGEJWe
oG3SBneyHRiyZWn5mTGZs59Cgaxl5HzyQb6HNsT22DHPuUqL1Si64KlGXJpG5rVd5bdnWgvgcRbt
U51G9qpLQ+wQnSE/tMVnF2gheWnmfW1O9wChJHXolnO9gbDWt7E4TBE3jEGpzlYhhVvOnCCj1+wc
c/ctMnwPebEq9vR/jJu6oj04D0Z3x2p45s0ad2CdOJuYtXjoC+s09sSXmaoO7GUxiWvbQ+uRs1xH
USMuRJ/nYz7kj77blpeiIOWsG61vrsue02nHC4vwDPM69R+yGB0EjDn1mLVaUbL7zA5Kc7NSRONG
FHB6drKR9HIz/Ay3Yav9/UwpEbx82uVLd2NQ63Lr3PnZYlK2KFLuybKzfCO7ktoFjws3VBPHf8cI
kDyt5zqd2xMr3ElOTnpAOfrcDYR/kgRcZCOQ96KtDPxoa0O3x05ofYmyNmPKUXxrOLTvR4pZ10b5
ndrE6ILFztu5Kvk2qEXqAk9wSPS4Vt5Qbsj1+TvpBV9su3gIkp+6LUL2ZDMnayJbXDruat8wnaNV
RGo9+sxfIIQ267CtSBCrhI2swdSZPLZknc2/M+flkJWzfQnmhOd2j1jkGQnCQjVeRfsJDYO4c5y+
ucNxarV7Si161iyV8O54NVPRiJZa2zNP/iw+azcxd3SKQxqoHGp2Soumub471jQkc0BnKWEfeS+C
H5ary7sp1YQbwiN0XiXJ3gn5ZLo+4TPJugHAclf5hCVDsTxYc/9Iu8vHNtPxOWynOx3M61DX1SUj
WbBOnJIJ4cx52GuwYQ0kocKS/UCcIQZNqfwaWEg0Mm15l4nuly6diY4aQfr0vjgpz/iSedGLCSB3
h+TI86CfvPMoeHmSgmrA+bA28kDqTcjI8cGfaDZysXSh0IYbWQdi7zJsSSPKQ3KvpNTEKo+eQQw5
Qfajy++jSYkQVZwtPafxEB9deSsRWYTBikPNfGgp+uHtpULVpg91yPSbcIPh5OB72Fe0qwBr1bAy
HAb6oq5wkVSs+7L1zz+/ACP4VqGtof3F9Q7xIj4yk3kMvEpeIk2PodebXzMt7yowo1s01d7OiigB
6cmx1XFvbZGEaEoIOP/0neQNboKMs6ZDGjWL3yiHvc1DN64yRLCkWsZjbUj5Tz6wYcoSyGf5sU6b
DLhjqI/FqO6iIFZt1yxac1oz3lvzyIhCSirxeXylk0532nsLMs3mfBDpfkwlreu+MbIPEC+JWxzy
rvlsUz/5XCEJ7RmX4fDoRX3LO/3Mpmo6jiaR0RkmBR3dyCutOPa+bldU4AGeSDmmUaXMijTIdZ8i
mNIS/ch4hqKC1o5O2uQp2lHWsjNqZW3jJuUoMJPCsMLkVCvhXbDM7RYj+7YYQ+/eRGW/NsbK3E2T
/8nFuLY2HQol5Ej2wEP6Xmdle6jtUpzHKVQrn7NYmyC/pY5lIzQM1k4LzjRzaV59aj4q5oT7PGQW
M6UUUiONuVfHT/dN6XPU8fXyHgdP9M3SvJfQP7GVFDmsmspGoYmK4Jqb48EcpX/K2Esfe2h+UFNo
6HXt7Bb1dE6M4Y7fg3O5kdAO5xb4babothRKRWChd3ZoZfucOSUjqLE5zpXkqGxcE3hia9LOyQYU
XnWk7GzYeaB9Np4J3LDl3FaPznvGZ+UxtyZCsU10LHBQPeSVccsnDbHZSZubH4btcv2z68DnMhKj
RcUQ8JV6DO6ixQsXpbeolRSSZCq+pEHF29MDjNVFxmpVmMn658Lv9ZwmXdr3yLPa4F+j8RZPbBXN
unosw+RB2Ii+M1zFzEj689K8wy1EpXJYVeahSrsrqny91rV2PgQOw4lI2xRxskcJBsxHfcpkqI+t
L0VSFY+x22z7spYf6VHK1kSB+JXId2yLOhevZn9o++9t1crnWpjto5e0z0WDf4rzMKFbEWavKou+
l47Tfy+prHLU5K9mjR9WGRyF43m69Ab9gI09plfPlnR9jNVHHoMFHkQaUFKnjE6doK/Bp1jmFqV4
SoKwpKKi7zahVWdHg1F6ENvPTew/RfnMTWRyOp9KATCmp1UGJ6e4tZrnR5C06qGn42QdFd2Wtrv0
oV6+THAI12mjx0c5Djb6gClfZlzjq2h4BfnqL2dcb+MN2eNUifHQ0FmSU9RJp5Rbg082MRTJaXwc
fCu8adPMGTc8FQEnX6Qb96zQOTceYQbke8BFtgkwyQjpVuZoTXs7ZUmEAMi2zRX7fo2XNmFTiw+u
3LCB51BnD8ZmqML0k6Wsh6q1jT3p/Whna0xuLPefIL8qduRle4xLKjLbWKfb2U4dElQR8WeyTh/S
fP5RcX/HXl88S78Th5pz9Ioev8ts9ubDMLL8JC7MJbjftKnFaXnN9WJskV630J2Dc64rpixzfHGW
qZdtXULNcLtsqTZLE//eZmH5MDilPqU9dx2JoebsOYF57WXR3AjQHs26/CCUgfxMMufoac2GpqUm
zmXHZfmheAHs+oTY3556SrslEYHVVIbBBzzCr3LwQAWkdXqu4Svd7YYPfCn8eOMKAEITat4VGCni
ny0pV4/s/MKMljNW1R9y35oIObf2vRy5AgND37rLnMvohA39PObVYs3YNF1pb7PlKWJkSLdOSJPM
hLdpYIClsrlEF+zap9AozbsfnRpnT9gq+5oiT62d0Wwem/6xbLPskhEu4OCZWu8YEyGrWxqDOWOG
N86L/XANqN36KJK2ZPrDQ9FC/mF36DJdIs2MZtl9LsYE66JTyVNuNZ84EZhnW/NM8GOxBQZ0c5c2
wBY/Oe8Ki1NKF9rjMEIIod9sJYEtXH5+8RhQHXynuyc8vx+JQdwtWqRgsKgTnaK4iBIrPvcT3O+2
Jm/UqAGUUzhw1/IlbDlvG/MwHLKu2/d9ah1hDCdPAcY4h2Icl3WRTHkPGAsB4zA54YAkk58Gg1hg
5YvwVcfIrmHeBHQHlgUJRuoTPZkWnzIgOwxV3fieF529b5iOvjLbxqZ3R9lzZPpg5xju8vZUeW71
mnfL6ZnKNN0fDGJDVxmaLwEDzR+lqHkEuuqRtiEXUKbJdw08cWMqdE8hAIBPCaYt5bLUaHf5DRBK
zP6JI3qZVubVROtfcv8fWgzKXNcifotq5J3aIy82THonLbpFVWitFZvQPu+ra5Vm0JxwZTKH8lmE
k5/tiM5nL3TKfeT0H2wjfNARhtsuLcZ94DQc2gJ+jJbZXU2ed2ZOXzIJpm9b1VlwKDKzI6839feB
dMlA7uDd0QifaRrfLdKGDEpsZ8VnkpRHcCT9t3Ma2/lGuTLx+G1aok39/JJQfHqjJtW8FoG/oSKX
edB7Jmt9psmd52tamO+tBgjR55F3FgP2vg6W5T4z+vxaxdSzVkp1LxE3N2Jv+oqZKtkjH3KkmulV
qpqQ7P3gV18mRkRTbJmXKKHGqPJ8dbLFTHy+hDogGkb1IhdfPaxCLw0SDrsBVa9dF8IC7YkjLWxO
eTba4PuIHPQUB8lMpRtGBf+nXlXgMS2qSDC7Qb5ydJNfvOmH6xoUwgmBs7PMO2tNZrrb1+2SOogT
8aLmIVrHdi/ovOjFS22Z//sfnYrnHeilCWha3x1owos2WTHmx4ke0h2Bok8T5egvWfXkV3752ttB
+DQI6sl1ktz9ASJ0KJJ9FQXPqDrTpRF+hD3Pd+9pEUSv1s9ZRDdWpwUE6pP7fI6y+dL6ykVOSafn
tERpI2R21hkmDI454gzHlCOGr+v3OWCERbgAdiso/b3WaA4+brY1OpS/Syk/h+TrAi7CXj4rPe6b
fPDIl2TFTU3kIAvBJHfCar7tiarvmO7iqFRNebPL/AdSg7evAdvtfXsQR3bkfCTYbNA1zYA/mAyW
GXa6ACLGedf5nGXZW09Xhw3/uiqHnv2dYR18S7YPVMryaaYR6XVi9gAKs3viF/sxae1vZuwh2y6N
hkOBDW2l2zS4YPtut0w1GbAG2nlIcRR7S5thF5z7kA1v3nQ/eDsRCMOGzsO4EzsY3cuj2BKPnHTl
I8fKjsiPOueGGrftWIJQeZtUnj7XoaGf2b+FK9AV0V5V7I+GgjP2MLfzTUEeQyt332gI6V6w2HLE
dfPpzmjHuoE531BXllyJcCgmkNMn7bTW9ecXo7cY9pCBRL/g3zEmO+ja7/dePJ95r7ITbj3rKVCn
mNLFe9UE4hzkI2uaxbHGccXzbH1ofcN+s6hY7W7e6IevkWGHD54xvY2OX20yRZGTmKLhodNA1HJv
vpCADfwTLbEgL2Z0g10xLcBpgq+MiQtz19S6eWghm53NFE54Ipp2DRDPfuxk9jnx8V6OSSXe8ElF
mOw+tHR0nhLHgvEken2NmuLBlb3xwIEBE1AE7KucE322QuPUVLzzco7fnNnqDrJ3413q9h85WVhU
t7M9R7ILD+No5Tt/JDOjs7nY+vhAEU5S6YwcVSN3a1PqC1jKDkib6dcIVXzNsPtzJu3oZe4enTaC
hxeoYTs33fe+ap+myvI2oyyHq+uqU18KtU/M8CX0qSLs8hbE42TMG54T3n6wZf+HwOXveVvpQUYS
DB8Jk9v2L6HXug5nFoKx3ZswI9ZNx2umRByrKxTLwrZB3NMY3fnuNxeXy58St7+nTfnhPjl2k6gp
bIhffjgYa8JjuWr3uo52Xo++nYkZM060hdiI3hiED5UDBSeti3UgaCH896St9U8/H36ELxwX2IVc
eqr+mmmfrZG+ainbfe41j0IO6YaPxLBumEfmbkhPB57ceAAZk2PMUUX8p7Ttkqb9e9pWeoJXL8n7
Uh3l/fL6xx7pP1NcfIWIsk50/xRqZmhiUhZ2OtwEQrTg4bz4q0bXWg/LjJzToWduC8hujKW08YdL
8s+/EQF6EAOO5f+KF2jZEAQCxXePOu4QiieVUFiyvvzhwv+e1Ve2SUiAoLFjC6Cwf7/wTeiJpq8D
KKQzk73JK5MtlsfktSJWnQJ0OLHnCG4z8VLP7jleDsbw6Go0rMzFAV0JSQsjFslzEktv/++/23LN
//6eKJvJAx4DC9XJ+TUBreoeNRT3y76hdTwIAX0a0VcpfOrUg+dYmubaCZLqD3fC75dd2TYWU+ga
lrTMX6m0QZRi9RdlxydfKdB9jAUqWkP/kK3/p6tuQ+4iiGf6EMeWP/8LIcEkk5RYacpLC0fcUR4v
Q5e0UGbCqv9wH/3TVfzrj/rlDXakGdahAirgTbGPMWwJ+CTfKoq5sadLoLmgieJouv77eyd+j48D
CXZhswky5NzAv0S56bR1vAFnLDE2do/oysXBz2l0jd18N1c0q/f+Q5RM3bWqhufWlTSI1v2BpQF7
ocG8BescuIqETezg2IeU8nN+bxQ4By3d6xiBkFu91GrJD3R+v4Va9YNm3HlvBPY1mBZ/pg5/NEjY
KLiP2itxWKT4/63Jji/eKgvbu9UZn2St4sMfXvlyQX+5bYUpsVTCV3bt325brwkdu2z54GY2/iFr
jFFLClTjkFdlRP29XUBTFBpv3d5/bjJJEZ1E1Sp6dzOOYDuc4kPWtDUbCN8iQsUO0mPLKWhE2oQx
XKiem8Xue3PVaLi8mSpv9LOidkerugZUPKMcK1sm17H5GueAQUJvMA/B+4ShCrAiBdZ28vbvL9n6
B4aOEibPrmWxUvy9fKr+cj8nfuaks8rafVm77Nq7+TzUyfexpDmgGV7mBFfz3HnGelBqPOA4EStD
/Zj8hklxvKvmhAxX+a1I+X/T/GhTObTRlfUxCmZUPcHQ3McJwJEQ8m/r7EKRuc+EUQ+++SUxUHtR
C4lSuzwnjboDp8Zq1jKBXcuAw5bZ5ufcJ9PfGfyZTPI7k4m7X1YvbXexkE4k2W3qX92r3ZoARxVC
8TmZQ5+wg2uv4oEKwa6/QyB48fpzOiLrscOPkTw+mKZ68VT2QSdKcYY1aCJCrWl7YiMlGQlMGGst
DZeyzYoUgj3wHJXxK7Zkz2KE3447iNEvIokfO7d/QPoDsY8FxZuGr1NlV2sDgXRrhXXOteMkmp5s
79GliSU3Dn3VPUsT9+5gtA/hEJ/TRua7sXqpY3eGtkIes+yzRdUmRTy3KcqDRtXpjSfsm/6q9L9G
mnCfqx+VfHZKIup5rT7ZlvPMhObdzXGWAuM/5rDFQRMITEEe34Sz2YsTelQxKyi4SOxixXoVrwrd
PmTR9Ie76veFy1OAy22WYuk7rvvLCjJSf93Rvkr6l7qxKh/3Xp8aqO7jczBCzg4jXBNZUfxh/f/H
n6p46ipTgZX0f/mpvubu8OeUx6752ojh3pXZj05j1J6NFy3Tt9R33v/w6fl978MeeolkM/DxHchO
f//wNCTVCiPr2HtJJopFim1gTD5oZjtb/Vm5QGF882y2mJMr9Sdm0u+bTk8hccEJ86GNCOeXD27Y
AYceKLreG275Xml7l0y2gUE6NXYIeCewt67xzVgsw3940eK3VZIfLB2Pfa4Qgkv99xedU9MJZ5br
zMz85vMJ24qchGMWTuMxLeLPuWM7iyqKiSeabw2LJ6ZXfMj9K6l+60+/ze9PfX4bDxq9rUDdYAn8
+2+TxlSnY8tvYLGzCzKXZSOs0i3xsHiVexOfzKGxbtB8EGNk+QCpckOrY7LNo+G5dHAiKbxW/36F
7H96a9gPQym2FKwU+cttUddMS6k+gaIkCDVkmbGtHPonKLt6rcLpB3ZqZ9XUCBy4n0Kee9lbLsqn
ifDypcmsj+nIaPvQyJYQlQG9s7PkijgaCczWZuYfPluJfW1j072xFen3zOGDNsivNU6BSAZ46lO+
9b+/pJ/bmr8/Gj3lu1TE+p7wgcb9shcJGfAZQSSavStnf4/qiE5ouQGzbRApq8yi5KxPqMrphQQR
QHr0MDeyXmVq+eDnYOMa0/mMcEGneo9jOW2Qmytq7v3G38652LgDiRpTFSYlyYE4dtJ7NtHetqET
Ec2QlL9pvI3YRw+q5AWH8oh6gu2VLr+Qa1TGlMb++0uW/4AyWhB9lhAujQqg/P5+ZwUWyf4JYsq+
T5t1G0WHCGiJG1EWNtfWpSc4EKpIHqOB5EJX4Dwqox8JsXYVseFniId5GcAkp8DR2XAAxHUrJP6Z
/qdCXL7nY41bfqHqAX3ZtdkXwxtedJR5JwyOIB2HZf+DdSqvtFjZkMlWyiZI5PTpicl3uK2CBgk/
nj7PTb6UMKJKZ0EjNuBwQDY43/79avzc9f12A/zlavzyORswx5INBdEWdlaKwDPptT1bZH1dkp1V
6hHaDniMDrR9OVafrH0YGShz6qUnMfTvv4v6p5WeDTgPaVYhy/116fOmXg6T6pq9n5NPgXEynWHU
vHWBv3Vq/Pixgq9Fbn4p/wFCYGbWQ47S8+D61dGX2WHmF78EJYUMCuMFR1Wcd9go8doY8ypf9jhJ
QTpWpl/UEhWL6/Jza3X90Q9hWQe1g/V8kM9822fN7HEz41hcRz0OGkohl2Ly+EeGCLQOXPunyIK9
wnnPK4U+TUP6SszBuE/Ry+iLOEY2S5QnvHyjTM/fjT4R4Nh8EzL4bLnli9MlPNsrf+u29VuHZUDU
UXyJazClOvzm4RE//eHa/r64UwVtMVN0FFOWXwFwy8lggaQ3e6T0z/SllRtjZv5fzuzp//0n/cMi
CVKNqmcOynxXc3mT/7LxbDLC4rq0mn0VFj/grqzB7h1YOh89xmGrqIpwScqIsb98/vmD/3+H+J+I
pmCpeHr+33tp9t9Jh/ydBL6grPhv/g/R1KP0xeeIZBPVoU78v1HgnvoPh/Mwqi8HiUUJ4o/+q5iG
I3JTdm30P/+HMP+DDQNUU8UBi8ej/f+EMOU2+fvdKqGNOfylTDhnkuPLL4dx30bQC0ovO+Bu+l4m
db5iv23O9Q9EGXo2bI4OfvoS5/XFBFcwLdwCD2vWKZut6/TTc5z125BzH7YFeAfZQj7wbDM8DEZS
rfNg6W7x7ZW1kBKawbp7nXHjibAYW9ArK7AKejKrDXf49xnggukY/jkRfbzLIlILZSIJ8sFnaCTO
LWthNowLvUGDcRALzyFbyA7DwniYF9qDAPuQ2+8DEIh2oUE0CfKtU6rHyoDNABGF0ZhorgZPpZ1e
eBL8lz3hScDTA89MyGs0wKX2N/wfIXxlAd/jEJkxIA/6UYpSfrIWcoVTMunAAb+bEvOzzKLHICMu
1Cy4C7AX08K/SBPiCxVIjJ4VJ04BIrtWseV0A+fVVRY+aux4SRR9YGp1rwOo3Z5fQnoCu4FSgGGO
B6C5EDlaXGQr0hIzvyW4joXboaqXbuF4zOm5XLgeEsBHvpA+5oX5kS30D1x9cu2H3bAh7nc3yBlJ
UCEJyBDoyvuUSgkb4T8GKTIsbJFooYwIcCP8zwY+kjr4FucaEoA1b7hWjyaYEm/hlRCQPTkLwQQM
Z7/VC9VkWPgmNcmFTpP/c50I1ZIsH/CzcUUi9RuuVaplDPIiwaY1TqVJpgiIigKm4gNV4RTzVoQe
94PDg1F9TV1MaUZbPUy8LFDXjy54lgBMC23Ta9rokPQXggs0Po0bw8GV3N3nhfKS5N7T0MqPBt0R
Upd7IS92232rCGHiOuXRllygOgFkAB/jNHScCIAyOV5iuRBmwE+sgknvDTK2lP7tPDeS3Arpkw2c
BtLLXjLH72tgKAJ8TQnGpi1kshpHAjTEO8Lz4E9bdtn+pl34Nx4gnB6kD9O95oNaECb/yd55LLmO
pd31VRQ9Rwe8GfwTkqB3yfQ5QaS78PbAHODptcBqqTtq8Euaa8JiZtZNA4LAZ/ZeWx2/Det37CAe
yEj1fKCSC419IIZAjnqWMgtwtPYkKrMCQ89bJhiyE9OPOeI2IG2mQIIlLJtAo3K8JVGSr2MRRKdO
TXZmOnaMTaCyp/WWC0v+AB63xXHOxEk+yR7hnZKMS0MgcERSE+wsL3ibWixY7gi7RGLLrml63UQx
D64uT31vYOVWuKEmIuTejI3KCLEuIwBXYOlBJ1KYiS94MWvAqxsScTxf7Th9x0A8CbeLdlFUj6ui
Gz7Ajgdh4adt7S6TGk1cZJcnkaofRAF5O3TMz4k0tEXs2KiL0C0N03RMlPhYlpy7kgnWRuun96jH
exn1zbFozXEtArm0lWFctqD6yhTLKiiSFFtmtw0C6DgBV6l154iH3o3VrfajjAAc2zS04MVIG/BI
3VNo4lSgODwU7fxHV/LqFskA0a3vyYOvtyFKwq1C5BWqGG8zaJqyUjvhLvVoCJdmWldL9mHTE9Ix
TqPoK8aaiea8fpSjm14oDxBpedm+cayK/VZf8zU4EAlKbGTLyoLNbL22nbeUKdcZtOAqQ+GOUMI6
Nlb4LdoU4Fepv2AeswkO4sBGXY3bMQQnwruC4YyJ/tvFUrrOEWaPeQkEoa8HfI9uuZJ69Z51jrU2
FbM7ZCiTm1JfTvLbnPL4yZLpitoNDNvQ5xhdEC2Y0q59GrHZQO8cB4ViGX88f08ITktJD4pzIE0l
X+cTTo+m8WvNBu3Xe6ek7R3+tQ59aVZWo8ch74vlbpPaL4AvnFXOhaafVdlCT9eSPK1bGWq7EBuh
r1aZYGFtZzjj4bzXeH7xONUEGGlbERbPGI+CNcqHjWHL8kDVvDOj+IMbKNibKbjFQ76grpUPDHlW
0WR4KJBkcxxMAQlkwnytTEX+0hYIf1V5SkB5XTQCyZauF3znicLPb9IVqI0IYcmXktBP9QIdnG01
1pJW+VkXyUsOVGgtivjA1lP6gnjqjacOmZ+r1cXlNNDpw2CxzjGclra14n5cRX2h+8KiDNXHDh5K
CMwhCFokemq1iKN3hZHAdQT9EY2qOecydQuq9BzWvXyPnK6kIQxf+rHdD17sLPCkjHDS3GhpaW68
anXlZk0MMptQxetX34AkdUvPFsObSYDmGQfKrS+tYi9bflUtCrABOEO00tyZKSXi6blU1KsLd+YA
uQxjtKzzTeVNqzKZIgRJvXyLKu3EDU2wYjfi/Vhdi3LKfJSnGkiQQBxs1sFidpGlE9YGZEriEpU7
nUgErqQpXS1IviyxPju9iwHSoIkw2ubdgkQwL5BVBrm8fsU4HLtQRBd8q2c9rCa/tVCJCav84l5j
v06O+TzqT1nbywM62cIvdO+RKDh0/W7zmk7Zd2+wm8V97aw4l7aTO61t2Di4r+Cm59amUZ0fUZKk
Zdr2WxLp0Imq5DwARtmjRm2nfhMZsEBHEzJ7KMxlWY3ToZrzAJT+xogZbXHmXdyo6leGJxMCk9B/
utyMs7xLz2jEToiFPRa1Jik/EY6fWXeGL0t5msfWLFzbdwLjUqJA1GKDrwgetzsaHFgoaDDEEBIA
tSOhBEK1kxp4eyucz1ZVeKvcbpDRJURIpO1uTHAMyWbY2KWyCTirds3EPbBXsvhs07XXfbOrp9nm
wu2E/sA+yDigOnm/uxPSsnpXvaw76/PDqNafLloODcc6xEckWCmcOt60FTbApW02EZBAhQA8SKgI
TStcUmXOkfF0uZyqnCQiLflIlZ4LiV3O9yWAlNLtSLTynNQ30qhhu2378CC5WjJC2vA3RK9h89JF
f0T7MRJwDsJAIKRw6qfQ0cGxQqGKDPTADcDNspzxaJEW+k06CTaMWbut7DC9mPlmtB2MT0VIIScN
mkdKEVVFFNbDkc1HqeyxTp5AghOU5JCJlZbOZxQiZ9Wi+TVOM+BNwP+a7BCEkCJMHVucHnJqOmql
+XaV/VIOEfQb1ohbUxfiZ8PBmBKNm+akvzZ60futYZFbqyjdum15q5gggBtA/W1l7fAY7YHz9390
Ulk0Z9uLInozc6lt7Dw2iX6bqLFKG4tQ0MPqsXrpU1cG29ikztaDoVp3etWs0kJ8J64Rbo3KIq4U
axe+rG2Ma6dmDnzKhrOr2eMBw6T7MJ8y6JwsZvm3ocYcUU9ps1JsqAQ2SBIf6+WeHp37VBfbxKiS
YjiSf9YZNkmrVLdrWvqTdCj1dRlshspm+KLB5R3TEt+S66yrsSiuTZGsUlc8oF0W11xvysscgo4k
wdripHtyje6JWNaQNXmFDF+r66UZOXKrZQa2SC+ZFmXWej4CeQPTl91ubBvEgOhsh1Og+sKPkx7Q
XqAyj/nfgLKovhmlfsWy/+LZH3nUOoTX6NnWydm6R0K+4eA5jrn+bs3W+naIimXSpzBV8OO7aujC
1OMm3XeTtnSDwvSrilsBCus9KXqXMmcs1o/OB2K6pVbl6WaakkvYZqtew3FgNZ2x9IqdpHRR8oTw
OO+WFv0ny4GdQtD7shuDExuJXxydNNgvteZ9OWQ7O0W36dD1poP7FQzlb9TCK4zfPbe7jDFDrp52
46XxLPhjn31s7RRExTI0drHlsXDpLopq7oKAoMagvUg5bJtIXYUOBqY2VU4GRUSHDsFFutGQWIc8
ZdPG7rJWxEaZmnWrtJvWnl4sKRZKmegrFQMd/nOPNdi0NQ3rZggsTa7jfFndtHLD9ihFBexzxbSt
J4FPrx7c3H7iTkvSC2QZCm9AKuKVEdi66aIWBmJwmDkxOGEdjjhgr6LTTtWqsuqX+X/S0ZAx8ySz
t9y3yXCrzeDo5la8KkztsdSag9Axzcbs9xkAcac1vEM2Qmce3T1n9p/O8vwwjMF0YFeY1U+4d5a9
2q2rLCaNxly7TfXYluHr0DyEHrLbOn9qw6uFNwPTHpzB8FAb5q9tXoVhgBblB9aGICCVvsMD38rX
rR6JN9S6l9qECczPpaFepJo4DQ73eGWE9GA+NiNTt14r1oMS6T5IVmxsQ5UvHCNYKG7g5wOQFhz3
8xsEiXs++9lW9hgfnDgmkRqzRhQWy7GKt1CUV7QeDFYlWYQq+rLJ9DYWDrlJj0+5KdpvwLWx61ps
OryXHhgB2YDvUoi3oRHgBNZSqz+xGz8rQBnTmxNoOomW1Xq05LfijbvJ/SBr9jWIIqR9+RPxPjes
Nh/ClGeF6jrOJ6wS1caU0bYS5Zcxqtde1xHqUbCAcHDtiDUooQOFdJ+AYxgbJdTfAM2d7NHYJlq3
y/vHvJ3JP9WFgt53wSUtBmNcVprjW0X2ZPXZNrpUDTfXKcA8lRsjgCFIf0qxoyPLlqGCGSApAZHB
n+HdkLRr3KqKnl9FwJlS6ZSHakXz4Fj1Qkjvku8takqnRDFJp3cwiW9e4hSxBmWh3PpqfkPqVzab
4E/VBcxkknpSsLSTX2nZAuPKDeEdB6OVj+wqntwpPzoi3ttpt0ZNvGaLdh6KdhbxXVRYrI3u5Bgd
lG3r1ufaqRcabZgdxxBWrSOjgdcelBywVTTlFh5t09jnIn7vUvUhKRbOODt77HafWObNVro3YpcO
XISWfS9+VcM8mEpx8ux4mUzyzF96NLlLS9LAVS3/GB3jrIzu2TLr31Q+NVp+rfF/CEGS3/TcqmLT
IJOkvluYrguDCfetoV09O3xWHLGLnWTl5d6+7DjTem1B7bZOcsDomCQ3WZ5fG+luQ/wZYZG6y8Ac
30nfvV8yCyBFIhPvQlFvtkuQLyuDIN+ySPqGlOGrtvGYwzsbh/ILeRBszW7V9OIJiFWUZhcPN6Pq
BAuE3ss2z3euGT+UBGDRMKLrFH9AYT/YXfCh1gvPlR/MWF9CLnBTavtlaz81mf3TRvBCJt197nPz
WdXEj9cqX2E77guivMuA+EPPOyZsnuwB82O+URMmvPPJArjivUwgK7kUb5GJORztbx69AcsuBLwh
gziLpjd3sg5PRNUfqn5QlnIAeDlZvO3HXOCmdkmwHf/oA285p1ZfC8l8KrXmCnjOrtHe2tZ9zlPL
F4p3lhQTRWW9DSSBc01bhlV/7lLDr7L3Tkk+C16TwEsfuzLyoewdR7OEHuoVm46kMUWlR7e6Ry4Y
xH0p2kqppO9VxV6x5dVOMXnm0UYY9VZtx01CY2EQloVX6jFJol1iaptQH0+dxamNgs/qrhKFJuS0
io22k9AS6ewks3jr9LUPN5wZgiIOivnhnBk0Xoj00pcMxwAOxQN0W/bsNXyjKoNInnbRT4NTu+5h
gwIfom03AcdKa4EN7lBn/VZzEZqZZHPVXF1zfPVLyyPmTZE/eYYWChD+JiQHBgMoGxpc4yMr70Wd
Kk8Nt81FkFensdH3tWqsS815mSrO6rHCWRyrazR0AInsc+s9VEn9kFrIxURVvGMlXDtJQ9M2XSeT
bDkwfsOo3gaPoZNRr2O7efVk+VAbMDatpKAzNRn7Z021wDxJyheq91DZMpFj4T/nuDKdUBNGhLIa
WOe24kMr7Qe2LBMhFUWcXfI239mKutHa4VLMuksrX8Kj87WU1kjWKyt9NofyubCrw+j0x85IViNS
z0QUb944PSW59mhWwFXq8VRNSr4YgBQsDKA0izyhJSotROzw/+dCrw6mTUkbaNrblouJnQQrHfE5
4xw4NEtDd4513r5FButWjHjSvFnGcG2c4i3KL0pcHBKTOy7dnwoTchyAEiC66Iw3DRUToQh4H1NK
A3tdW8E+iZo3uCtP1SKClRpyjeilc2L0eAYLyNu+FC8t5XkTC8K9wxMFMJXWkGIWJZfBfrCaoPXn
71Wo4zFiSlGMtly2sfKg20Qilz9kGviJcT/xIddsKZx4VRDYD5b5q9LRhkH3R+jOvmBplk6lr3vj
a6oNDz1/XceNQisOUu99V61/wxSF16iTAmNNr01dYEMmYHcKKHH6q207HDelguIB6DuJwqUj5XF+
vcjjfUf29OLp7UcusnNbWxvIgRtCs8Fs3PQKPwXOLp37cXMqxp/MDP/EpN62avYZOFqMhwkEmGd0
EO9ohc0piVcBXp25RsQdYKwIh0MgQhdlmyhkWoPsZ8V5LIbgQdPbPfRdB/JyPVFhlY9t8zgFeA1G
bZEp0JgcjFi6JInQLLKtFq8Fk2wYgBjxLXaP64JELHDh5EYDGoG9uGagMhMSulOgDarvFYO1okF/
TMwPnB0XOlcKpqykYhsfsmnneMUj7kEuV/301vQG7J+y2mBY8S27uKiK/Y4tIl0g/1mNRv6TinEv
u9+QmAMu4C9ZD0rdyBSdUzbbDAYwJakxNyVQllSmBNF7wFyhc8FQNXT1IBq9FSLJcwfbSGv78lqK
/lRyLu8ziwY9lZgE4t7dm3hQFFKUT0yd57Xe6A+1vXUmptslBI0yoT4i2OVP1hZ3o+JWeOTmdAqL
+Ynrp61RGVmFWBPF6F1b0OMMQLjUiQmmV00LT1BSGCw8Cw5iNxYhV7VxRwewcFd96zl0zq3LMkE8
ylJvfLz2kW+JcNvZAGZEFD7REXxNkUlCo0iaXdczMg8haDgNGnrDxS6qRyzCtdp8SmzvGmi1vhlM
42oP5kU0JQQfQ3mpvYxchTB8mhSsZkHxEljEWVktG3dDdsoqamtzm1TkR2SAXxd3jXBWeGTDzLhW
L/JtrXFJXhF4TDLIfUjeiakAEVkQ7MB9qzHtN0sxKH9o9YAARYugCRXfrG+WonYwC5J2pXc9kZfY
+PNQzZaNoJ9yddh2rLKxt7repq4FRyge14zZ2/MiqBxv5UX1jtAT47nMvlkyfDbD2SQ/GDPsc1OR
MV3E7rZweAnBtKg6vkZcwXTIIGMs++g5FpXQvMNB8s3/C8mMocEcuYhvKCyTz6jKeQfn3c5i50n9
VhETRxTGMsnrnZHViJIU1SeTYTyibHR4NToiPQSOsCAJPqyB8jSMsUkqogFa7NBzSk4lI8VwV9o9
FtcelYslQ+R9dn6wyvQx67LfpEfdl3li7dn8euj/uanZ16iRf3LX5Xb3iimTDqCclpnxrCTmSxkB
lIkt5VHMZ3LTsBZp3TnlRQM/l5ESAM2oXcjQZrhRgMRq8PCnnGwNhupFwO0p76IVnSrsoNnBDC/H
eEIW8xKBHzCvBE4dnKq4VIXrpxqnrNVDVBXB8I7X/WcyN7abb4n9qxelEoxU/1AZs18o0ri6k0Wn
eRxBi1j4VBYv1QBkW7HGXaebAKnrL25xJxUW9lJT6XDNZiDGVUDa0KA4GN8aXhHzSuDgV66LFXrC
esVgmdMiTMAuiBv9NVCFFmOTM48OKximEObxXho/MwmH4zPnPxAQEVMkwEIkp6DInZUaKRsTeTEG
BQz26Tb39J1k6YBaZTNI5wmb4Hsg2CbH5WKq0p1pWzsc7s8BOkUs+IRReYAJOGPOg4s0iYXhVgf2
HAzyh7ZqFqiiW0qBapS4P4aMOBE1Ld41r9+507AaVO02JPGPOuRL0mAew8T40pvxlMAnXYGK/Val
tU3d4cWIaUocx2c69KwO3H285lspX43ejHYBd17R2mJp8k5mJE1UCgO7NWdjBIudPxZRAd1FnSZ7
i7tiEiDpS3TlywnVvUiqG7mLS4Ygi6iXZ5ZcrzbTwsVky98oah5ipn6De2OHsqrVYK0qTcztonkM
Zfak591Fg/iqJtFD2WUHqw2q49CqOybMPV0iFEjm1YWvh+2yUuw9gDNWIXazYzj9Y7fBNpUhDjrS
Z2J8ZN7Q8k7QT3WffYbU9yg4rYchHTayxw6vDnwzbSdt8Lh2+m4F7RvijkurEL0b5dkj0LvUTn7G
4jdMGGgU1I1myzjdsQ5Orp0Uz/Z1Q0HJP4ULAt/ODXI8/pBxi/36E/2VXJC1CpWRbNVKTTJEMu6j
IEAKl/cn7meujOpEHUMAFTaN+eQ8hQPkNuynB0/V8A1V1S+giv3ITrGZ9LNZRg9x67x7vfc8J5kj
kAWZUcaggQeKkUb4YD2urmI2i7xpX8KalSI5J/UzjvJL4vTu0muirT1ls8m9/M2KeqfJ4grWwY+1
lq0sqbpOqwEW9DB8K/jjmfaS6xOoDoSV+QEm5PDXs/uHyvzh3z73tw//9s/u/+Kv7xeLTToarJ7y
GQNiP8ZJqQEQ5hA2NUKZQCPmHRppsS/YFbBinm5FAuPEzNxir88P92f/fvi/+JxkeZItAsYizhCn
5CCE5X6MJnuFLCCDsltUexfX1F8P9w8Rn7U7Z3pu1K5vIdDr5R48G9+ArBPiNyL8NCR7ZRP+YoO+
ZP51TYnXyb8/rXIH4dH96dRql8B05TpwYy7KXi7z/f0B4Nf/eiaIvLED+ECZh2mnqneu1fH73n/N
v56m80+5f1yN7TywA3pVEYNECdfsJZhNKKvDvx7un7t/eP+C44Y9r/v//rKYnzkZjE/uF8MS5n6p
MrPkkxWpy/hX2GjG1Z4NWrVvTdIOIK+gMEijes86td7fn/374f65HMb5zuu+3Kq/Bsrwk5EEvLMb
OK6Bmx7dkHEctuWvifXNGUrGSAGAcy4e8Aub25QElkXO8C1DLdm7glmVPvymrTvQpfIA/XqXiZKg
AW0cV54HunfiMmlYmJhzCX89TbVgF7rFpY+rcd+YI4BIlYvr2J/TRgJatRy5xGb9Lq0KogM3Qbpl
IgesV7Ufs31PEwCUozxjoMOrLvrRn0rgCyGQ2Cz9ozr13pCuufe6YcTwNt3cZEBCbQbtISqxtYz1
V5NE9bYvgpTeepGIoTiLuurOrVl7XFHtA1uGEtaJ45dWv3PqPgCip/FjdCgISsqLWeYgoUM2l9Sk
DrcqVxHncgTcleMKNUnq2imD+mAMmjj3VnPSSlQjE7TASseoTR2+eMYknp1UPO1h0RpnDC/GGfIj
735DkhhuXyaj+uPkaezzT7oz0J9VXpinJo7tmTt4jVvp7hzNCI6pHlABgQpS5IeGMXTpVvqv0Nv8
VJTU7/C5T11EycJ/E1cGTAtGjmrqMf6NGq7UnvgcZAPJzCiLiyKm4jLFf4h5tDCJT9jkmS4mvZr6
rc2rAs2fEldtIeKleXGOHCc/q8oT2yV5sqawWUVVxkqFcVuBs2vda8AX6c+dE4AB0qxNXve4uOlh
7TDKqsejvUWn98dgRDCxYlvYtYfPQZ9CYA/IO0duTJSq+bSCmkXJqDPv1yrazSgfz2D7FmPhIdeb
fxN2TwrbOcobTcXYHTguxqbZP192UFW8Km+4E3kZySX6G/c7dcuY7okCxFfnF5GNEkoTFio5Ozn+
r6jgzEpr2/Dvn/vry/ev4HuFXNiVHJjDFG+LysgW0IxeDc/96ezpWOY1tWtSPkI5ZoTWnOHk7xMl
eJaSpAD5adfGr9olT2MenlKSSOmjD4PUnuI2zBetqb3AwKuR4Fcfjg4vVZuYytbTbZj67pBnxspU
VHKSqRQ1m3A6FjBbxVnWdbavjPgoCuq8pF53ERkjsUEoigPkJFZ7a1k6/atZ6tuedGNyOPQK4hFM
twg7sx1Qp+JpvtVhJpdIYc1l4ZISbmr9k8e9SpHuw0CgE8OG8VpromKgtae9XRgSoJvbWi9DMJzc
MX0fFJMylcZTtcVVy5HOaM0+27LapiyRnh9YUGaHROCnNKpL7pxa1qiEqPQepN8mjR+hpK/gPlLl
O/gXSKdqFwy/v4eaIszJ1Y+uArvi5J4/4CRdKdrBRTFJJrzxx6K3W9QaXggrlLcgnvWRsmTSF4ol
QsWdZl8DPL74SeK1opfyMKSTu5R5/9bZxs2cbtOMYY2a8NopenZMPDQbGVhkXU8XVY8rPI7hkSln
FUIpF0JwNxPS27pXXoOKzaseFex203LbWNNnACycxrW5YTTDyXSzrDNX/CevJYsdNs7zCDZHGY1j
XWtYZiz7wdWiXdWSnqJdgfqPDMnZWZRu+1Gg+EhLe1yPDq1fJ3+LqvR2eJmVqyKJkKk6Vmqqrh80
LLzEvG8neOoriz4PDUhymSbVBBbHYcjGjbT0o5pQUQp917EIk4XWLURL+EtZVEuNSNOFQZNjxKRX
GyWW5Yp0pCgeTmV4cKjiVrFQAafnKXQFCTfFyOtfaKdfDk5a7C3MLkGgbJrEe4S+IreRpUP2Kizt
UIeffaTpr53FwMUS+5wcwV3cSWMFPOdVU8419VlVokAxm/onqzUu0/2+rKI/GhrWhaOijG2yq0dx
1us9nXGIVkyJNbA7wIFLGmglSpdZwx04EtN+LiWFoR5Gi5Wd7sQQEBt8+bO3EeCb+Ezclkk9vv5F
YNGWkQ6+QAor7OIA5BipGs3PIrSN8iIZJyz00d06NlkHdLvFrRHVM4qpr95MfpPuB923te71MVjZ
U7jlumtecw4WpNiFTv7aWtLxsw+Qz1Cyx1XmjQ6zs7Zdf6JU79Y14+XWNgF/1R4q7lZetEh2fm2z
fKwDdIHpnC9pfUZkDK8tOkpe7kuFGf49sLTfOpoudpzrYDEb10+kWBZs6BdN5Kn+NKi8t1tmhbZO
2czQIxqrkI1mp8CtCMxVZFR4gSKz4/cRckWctLuww/oBT1nqKzomT9gwut84o+8ppKH3BIsp2fSk
TAkwWgBMZBqcrbKNN6GqPUYWNbMO2nSJtqdfOoAhoxZ3GyadX6mkw0Ik2ME8rmyMdO1TYiHRKeFu
uCZQiArlm0d8niUak90Z2i8rcn1Hbz46Ulc2dtU8MJb1toarXWKWUo0V3bI5gsVgU4E/Jryxs94y
GXLPoQPOTrSVukvIFiUjoMu3HkhT37Ww0JQZRB4hh71hdH/senrJcd7xve09nuxjF4zJS9ZdIlP8
hLJ/qtEeUKgRWjCogd8E6qZLgitTFmDbYc30GYE2VxsTdT9I+CDUvhoFY0Guzd1Cbf+WTIAXFKWD
L+fcGPJj1DlIpp8jZdJU/YaDyJ+AZNksTHcRtzPiLWM8MUfSxHM4TV3sUv6yZdNCfBnnABsl/C0E
gTZc8wxQ71C8Yu6763QOvkkjInAiV3VPpGXioCYeR52Dcso5Mge/EzaQlhgd1REQieZonXYO2XHm
uB148JQw0FkZuZJ2eWb6km2sOaJHncN6alJ7YKwoe3MO8hGwFFb9Pd0nn4N+nJbfPp0zgdI5Bmgo
X0mkx5R2/8z8MM2hQXr0hBNoWhYqcUKQULOD3dTcqsKKuKGO3KG/PkRzghOKUCLwrOaaJpvl4lz8
EWEk5wij+zM8iAgNyDca50Ck+J55dH86NQyc8zkSyZizkSZCku6fvz8AYSYflCwlPmq3KulKyRy4
JObApWh+FpPBZLeEMY3MU3kLFjt1Dmqq5simeA5vKu45Tq1NpJPuEO6kzzFPzhz45JD8NM4RUNEc
BsXF/RDN8VC8QMdqTo0itY3oqDlEKiJN6v6pdA6YQllSLOt2Tp0aBAFUNUlU8FO8rUs2lT6HVN0f
+jm4SlZYWB2yrIAWKSunAbEQzEFXwxx5lTEGWWVzDFaIixA6xSbkFUcPSFSWO4dmgZQdiOAlSAvU
SHlAW0Ka2hyzBYvySwsJ1yhI4OpI4urmSC4sd2hF5piudA7sQu6orro5xCuf47wsFSVePEd8GXPY
F1HN37StxTpHRXoYaE+A+rK4SJrZ10NcGPNt1lNzhBizherQqh2KjkrfYJwhaWzyCB3r7/Fj81GG
L0QG2RxOVpJS1s5xZd0Mty0s7CDaHGbmdCGLkPsnHbLOOKUYgsfEnwGaa3x3jkRzyEZL55A08/4D
YyZuxKeVkiC1fj4IoWRh0JGyVs9xaw25a/ffPZmj2O7PiLB0Vt0c1CZIbIOqFz80Pe80rfnW51A3
j51vNse8leS9tXPwm0oCXGRiYa7nUDhl6i5tzi8Qw7nRWcGvACQeq0K4C1hWpAp1/UdtMwET98C5
kHJuJIOOA72eBkLpWGtXK5eYOnRCoUJsneMyTbJluNKCcA41JBMiZA8fN2q8Nh/MWzBQ641eTXaK
/WGQjJfMEXmKKtb4RqA9zfF5+hyk55Co9//tEEULX/n/ZIcwcLj8d3aI7efwGceYH+7fbffzX//Q
/von/3JDaJb5T+AGGtQJ5KBYD4Zf0f7XPxTNVv+pmxj6TM01LeduHPuXFULX/wkSAYEY2dQmCwkX
U8y/rBGa+09P9Yg+1w2ovXxF+3/xRmgGLo3/8LKb2PRcvDXc+WwVQITp/s0agWuUoa0V6o9qlSjb
bCRKQMlKsrYL7ZTG1G1ZMRWLaigOcBrMZ3fC5aN7zbhPc8CfvTa9CFDMKyKvBpZVKrGXkyn3LTR3
dNrKQUUyTcWhNZveE3TXLZUwyIvd0LHmLmoL1pGrFEeSiZ+QUqwxi28dE831SPO9V4NsQPKlLQHb
MC3QWeSBplG2hBMJPxzEdtSk/eHS3HAFcpxl5s1EWHcwtnHLkmosBmdrFAHgGHSv10mi51Bt4JFl
JNM1RdJDzXV0OalIKAgNYp8mEvfUdqE/Cfu5LqKV7onHupRb0w7AZCutdQAx4Msu3E6JQULtPBIo
YE7PVxzNTDJqc6tZqnEQYggBBhA4mPgjc9679MO34HqGTJt0gaTqmCUO3WZQ7K/WGl+5ejdEiDgP
utlU2CnmaypI76FO84cR7heyEwe6bOKZC4ox6zZUAHFrp30VbvCHiQaE1NTDHm7YCjAT3CIxqkWM
Dat0SNG5eh39ryaKLUS3ddIPHQKN8EQaTL8DG0gkq23uy1L+uWMIh055U2L1Kkp9uuWA7rGUiPCx
iFFjOaxOo9qsTn0TstmvMnOXFOofhAvDgWTD76T17HPjZIwoJVEBodpC24Q3XzOcW1ZtVGyq0qkp
ntkR/sd77vqXw/B/FF1+LeOiFf/1D3s2Fv7beHg/kW3bdXhzqCrBu+7fbJg5G3bab2E/FjUtvRp0
W8voLD+S2Ug/2uMH0Ijl4OcySE4+KMxXRLazh8xMJuaRLi49xICVwnYfjUa5GdJee3CwyKzE1BtX
dh22h6OW7O3FNLrh3qn6hzhVeyLcktEHXbtm7Rtvhk4743KtdhXxEGS953vJriMcameDQHnOBnJi
RJbVdOy9QeNd5quo6s9lLjYRYgTfzroYOjKrrSr9xBguXgXFtzc5L33WWTeky34/DR8U4eEKHliI
gdlGRUUXk2jjTZhuS/YHgmpkbjrCFFT15LmynG1z7/G/P+AYyP9+xE3VmS9CAFxU0wSnwtf/w5lX
uTZIdLUqHp067eg85nAkNkh0tsbJCPOlF1iYXqLwkh1h/yAiGpWrrPqPVlUIdQZZvKpHg8C3rvm2
OuJgnawvwHXnzREiFwo2/RRrcbJOoD9T+vAA5oR0hRBZlKgGbZ/IwVo2QQffLDGuWlLuukigupNf
8JJTohH6Vxh5Lk1xfK0jZLFqzExncvMXkj4XA5XNs16V2oGjVBwV3di4XehAah2WRljLq+UGL2ji
9Q2LfLRWFbCitBgoTOJJWwB8eKf5OmYZuOy8m6hB3KMAC7gay6b9n+yd13LjXJalnwgd8GYu4Qg6
SSRFuRtEyiS893j6+aCqie6qiJ6OuZ+oCBZTf6ZEwRycvfda3/IaFNXOaNbvidiZ2+D1YG1DM3FV
vkt9OE2tLAUGi9uCYn1XjCBhoC5XL0s0ndRQcbVCJK5eFXrkUYRhwLHz47Q2HCXFeIC9ltzepXCG
iUzrhFArOy9iIvIoAXkOPeTiZrpZyCVTeoaQW2hqYjgSWXR+u5Hiic5+MzZhFABNAgrCU63ei65K
bpo67uka4W/r0siJwP3GVXztTcFE+oooWpjSzQITiczPoOcgBe76ErsK8dlumgsPY4yXntAU7Vjr
0h2V7iPTycYXu2x2lxm0Vd4lk09wUxYQsoCWKoYkAhjvKK4EeMjJQHhY3QQNHmXi19j8LtNRiLG8
9iO39DrWy7Gh2FJqev7szIGgRsNexfIWWqRQjwQq+o0hmAeodOSdSPWARErVbqY5BPU4LIdliXD9
aMWOG/27x2Blt/Io2IPMFJh2+BeI0i4ocmQ+7BTzvhfPXFcOHHhXxpEOioauZyrWx4HFRKZoOE8b
wW+B4R1uueZEZmSP83JR4oIg9QEcZxlquzlBWTAsGqx8y6hRVvJilLVdN0NzWPjN6AtndVAWKPEs
DapkHi7uOpkfwO5RpZGe5Eu1HnATsHEvC9datA4UQInFa5LnIBUVC0d9lB0Ugi0nOVJ28D06d1kN
Hk9ZdPrNaiMQ/YnZ4RfmtSn4vy8D/7D6/ufCq4kiWDFkiQj1FAuWh7VxIP7LMiBHYxhGDCSv2GM0
e4rJLZTLxqIoTqH3aut+tdSWFA7iV9nvu60xWOBOnFgwYF9X9B1FBg2o+lfNXktur6IcXyIaMMCF
pZngqfl7jUTtlhQH5A/1MMynTgshBjQHsxT0ndDSKGYw1x8EsnmKWOkfGrN+my0kMc06D/sJLTUS
0AWGcr/IJyvKE083dvGj2DNrJY6YlhIMWSx2gFy7rvcKWUKooJQ/cFHJII4AF8SyxNySVMTjKkOt
QC8PbYhUpRiFYtXmzArjkO8/JylJhbIL3xfX3yew3ygoRLU4tp3qDtWcB7SPD4B4twEoaz9WjMSB
HbWcaPAO+DQF2Vu4sU5KjUC0F+l+pAOZoZWew6kWjMKlyV34Pa5QmqaCdmwW8QWW5gdhXp86ZrOd
TD/XEvUIRCT6+ZEEpkGDYtjBVIzRUfsl/U7PUDXZsZJyOrTd6qQ1uKGVG/ioWzIQxlEZ/STsCT2Q
evU8ldgRzKUQvcJa2JdRCB+TiNPbz8RL6HOesgAAxG45o3IyoYQhFa+fddwDFWVvFU3bnCn7rgxJ
3zXLNRGs2FcNah1REbqrnIoD0U0ItKHOqVVxkkDvVU1dnIbVoEe7vQTzOPyjmPma/1f0g2pnS8Is
/2W3sF2U/3rRbsgx3OS6LmuYjDe41X+5aCfa20K0tuEVnx2akjGyjiF4kOPay10gqvJL3RaBIKzz
ddS+0tVaziqBDzSUARKvzR8RYq5Q5vTQxJxdMPooN5ErGZWFPJ8KoCdYs67C0qXYlHSBjFjzImj5
8m6WCA9NSPlXJpE4PS0x2amgjRIa3x6y7dHB/m85ltmOrloW87mpWMsUo139ldDAkxwNFiO5KUTO
sn7qCak0vZatBFsjX+qU8zgD7DfM0wzzdUMVIfNFfnTVILizieak6a34YgGiXREzBZOyIoNUI/0E
IrHnznlKmYIiV82NnaF1bpMMgv9/Xy7UrZ74twOvbrWNBJGGAG7t31aLcoVtLUHKuub62ntzKs0P
Tc3q+YaIJ3wq0bTvoPEhWYfrPsGGsYT4WHXJcKo1SXVwM6VXQsSISxC8ZrOwLviOgWrWL2Ioalj4
NpKgOloPmGtxeOPyq4CvPJQtYGxmBUeJncE+rKKc6VndOzLJ0QEBUNQE2kjXZFGyZwnFQZ6Z79AB
q8M6xrFT4v066ag3sVp2tz4KO3cl3YzMCsZ/tMv+B7aCZP0bL4glFSu4akiSLBsIXv79IE1FSxqG
OmlX9og8MclgekykS7eKw6GNR3HHz3zT5TRDwEBmgjisM+UKTqFmlAhGHVnqBEsrd1k3ANnXZrL6
yCBzdRVUaG3UDV0gS3L7VKJDZK1n0SrJQAuLlnW71Pf0sMcDTt2z0aSvKNbVoOpOcTGeREwbflfH
yGFkhghmhFNIL0h/6IxPJnVawKq4PhvIf9pZsfY1vfnV7JLTOBauVJvE1ogbaJcdI6EcxYxlL10e
cpVFLktGkclLh5yFZltlVeqh6UvzVIiYdRAeDeS8oYAlOyuNkvhNADwTwEkeyS0+JYPqL/Bfz4au
RO6wxOqzKBEgpWSrfiw6CFZsJFhIDrgwRiclDPcRX9iIEGZCgjqjARJ7p+kkwbFwIdoM6d/0idty
otbx5qnU7NbEJU1cNnb/QscTX+rSET+gRBZeBBMsENg0PUnqBCzbavEokbdwntoFG22cuF2ln5DN
DNdkxdHRh3id+kZ/WCt8fWkixicGVW+D0rFsdCSxVdmnjNbtj5lBSO8JhkYBawYFe8KJrTijLeV7
hFg7F6XdL2Huwr5A+TPQ5/p9AhEN+QQxtjkR0vKQ1MJjPknmY9sIdJPjHDkpIZhl3j0gcNw3Imqd
CitfZVTSASdVpdGqllNDOJDDtxfB670oGcwYXCDLBW/Lod2cFckivjL+l+7TvMV8tJ1LttdC1Ymx
DvQeeH4Mk34v0AtNTeOpr++FXKSPSPkeyL+EFa9ZTB06Vp6o2G3A5GM3l8DJmHtOamI5JIf8GBJI
ekL3Ir+m9UXPDO4uVs04EeIT05TKrzvcM79/pIe6M4r0S6mKag8x8KvklqLslTG7mhbOoIzDzqD+
xG4J9PDU3xRlKfx4wU9h9BHyoDkSzxxc839CIf0Crv5lqQNZQjkqATn7bdj8W0WK6rTA3zKieNTZ
HMyFlWIqGoxDR0flgYfSddVZ+hFmqY9GJtzkmPma3HRkmE5zs1sIk0UtpLOj2GZUitZC41cHLwmf
hKK8qHJaPm9iRrlfL6JM+GaC75RmQyzfLbQa6F90xSZNpNxVcv3cp6a2Ezue27/rrNL28GPybtrH
IeFjUTRMj2YWfo/meBVzxXqGGO9XnOaHEcyLLROGReQMKU48M01cnFXtyKM5Y4UlmJnuzICmRsr9
buoy1xD0MAilOoZ+r6PPE0IIX5PhtxhDjsJqmg9hU6FmLfDm1XpT8oOj8lEblCNYAuYQlkWOVhkN
70a97nGTr8+61IxeHomx18wyyM76MpakvK5CFd+VtWmCjGAQNxfm9LkIb7q1/W1xFc5zaOaAfAD+
DwnzpiZkdRON6DJKhXgON61XISqnNETPPplt9shO8bXTJSA9i5yddOQg+zFWCzdaxNSzBuOr2GaD
0UDISxcnDACVjdhWBaWlTEdp285EKQr+HEc3I8y5sTW2TNdeWh3suMqOIFY8aBpPLsKg90pGQTdL
K7v5RGj8PB93BO8QjGIU4QO4Jwu3ha45MU6RnRm3iAZ6AfnKnNHXmISXZARNUYa1uGsXiTUOXoU3
sOmoKlk7lvKzKMYNAtMRvWeIPDasUs0bdECgCrrNFbcXokWCV0Pksgj9dVrycdMwQauHLMgJyINm
mb7GKWKFZhYVhvUdo5FIMhmvWdSw4PTHVF8IXElcrcu+Ji2XbpXeZzutUqJDQg/8ETUFau4eSsnU
FF+S+sgTN/wjVMRPhj13ZCSR1I0dE2yVFR5DtcgeEjM5VEhi72huP2nYSOdm+1PfWEcrWq/oHxSk
2jq+6bLPvAjaC9nDLwXpHI+d2JEuECsQnchJ9k2G2HYoFian0Mqu5haxllWU32r2N2ynT70x9Uv6
glwwOsQdQvY5YApRXRLhO+lj0+mZ5hzjnN59ZGAhW0bNdCWxMu/qmheYlXsCsVOyIlFAa4iJ9RcB
yRyqaZ6VJHLp6Doxgsc8f+euWGx5oxKAwK+dfi7TfaSV9zoCQTuIpXioxedR2fKYKyV5N8ciaNoz
Q5wKLblm+n1FepiSmselYNJs9MjM1izxI2KB8GT3yWWKUIYJI9RMnFksr/XykoVcdmyO4rhf35oZ
GRe0hdItNAljFav4iYlUxkTyvZ4LQh1BMwZyqp1G8uOfjE3sIYxz/lSr7W3oGV7nViP4lWblZDmC
lbBC2pOk9LEnE9DjA5t9LRNCv/HRwZUwrWJXlJPI1TIS3CZL8VshGY0zTaPxlGo1PYf2mz6F/BBH
teXOSZLhE4xX3zJyfaeOKhC1RPKTqDefQbprCuY/ay8gMzqZanxPw17w6ijI074NmmXCDdJpxVHH
Xe4O1E9AQNUwKASz86WWsS4OpPEq1cSGa5Un9ogncxKrwXe14dOs0ThVxzLfF9HYuwOxnwc1K8hW
0PD8gmxHId4l6HJmKC19M92iCi2XbC7zThmXQ1GgVfrdNi/anz6v2z3FO+aJBe7ZQnBBKSzyA647
9AC7eki/8nSCXZeb4kluRHsV4NyC4of/U4Hj15fwJEzN+kAQOqHvdaPYo6qymRUlM1gl5d0ojQBP
wDsRK3IgIlfaWxKbhKxPdSdLjOlBSpuPlWaxJyrFptebrswQLA6a9cTNgnVdHKaHvEZA0JTK3xwY
uQdBcHlVl/Ix2qwDat2wpqlZy6Rd9y3rBSV3+QbkZQX3oon2HA9dQPCw8Y8n5f8Hbf1PkyV2+JQ/
/z1oa//9J67+ZbD0j3/xfwZLkvQfospQiRGSIupMkv5ztiQZTJAURk/0Zsxt6PTPyZJq/QdgAks0
TJhYiCw2zu8/J0uq9B+WpVk6V8W2YWEg9f8yWWIW9a8d+Y2uKpK8rOvMmJhxKea/4S0RfzaDZoT6
g7SkY5CVlTPx1MQJsJK4Wyc5iro8xn/0+1In/ejrUYzl1OgOuZR0GP23t78vaYfhvkth0wy04Q6/
L6sQd8C7ePn9Y0U/Aox+Hvv5JCeB0grIQ7eXAU3WIVHkf/7xH18jhXkXhVsaPPc09sG8IViBl993
cjfzRbU1iQk1QgLI57Y+1KnB8+z3bdgQmslyxtJZva6N3kK/biEUbCIDQwO8VEHLUuG/WH3zMFsT
Dfy4gGlkotboDJxdJFMi4mWgMPm9WZzjbgvInbHsWKhNlX5gDF/qog12Yt8t2afF85ZlqxkPMQYu
/HLxeCAvQvIbuXsSNL7U9uVwAESMqCRq6usS0cMRDD5TlJr3YbH2BvktCWbtvQKN0c46/OvsQOvD
vFoFgLDtbdd2vCVSGo2xNNOgF9rg93MKtV4dft8R8GHsIb00ebQefl+ktYl34pQ8zmNXBUm7BBGa
8EMGAHvT/TdbRPiMOy6viZiWKC77P2mSHWMKMBZjgz7q5ACir/dRRH2nGvOe+JhbUSQN0aXgpwiR
PjDBLw/SpKgku01w+jep+X++RGBM/8sfF+L0Dm45pZfZlAafzJDq8PsibmLy33fGpij/fScDzg2o
QEmsRtv++8l/X4xfqfv2Iqx0M+dCxUzBAAZbKZ+nT9PRj7KdzLz0ttqpZOOONjC8RKnTXJST1FHa
2s1d1m5G5szfJJfj3ITJUPWYEH32/KPgS1i97NwPd7EjOEUNpOrPNisTbo0MoWy48o4mu6U4xcuI
DV12O0hs4mMPF33q/FCnpXfMtu2RXb5lfyUXk89rdY4Tj32eAoMiY9/jVsj3uvVRmfF1fleaT+e9
BVbQMq5ZFruOXQl2LGBtpznSJCCXDo0F8otgGffrp3iP0V+sgKDs5IqFzeDJb8cl8lnjqIt7JmmY
Ki1AC61Ld9xQCfSETHFQS0//SZ9oNsFlkAE6YcYlrxTs8a28Kamvv+gDhsLtsGHs0dBXqrik3EQ9
5NMupa6lLRRbAU6qHBk9jtnZbgynjR5q67P+ZmDA4Xscn5MLWy6azJHXn/obQCuOBKQc+HDDTm0c
gpGZHy2bS9xOjtWFEMbuytfrd/Bc3p9sDyX3SBbejJ/Grt9xWjJoyRHEjhgJXGBOKcE0GHEcxIYq
IVv2PO6W5AkKCJkRy8+g21P7lRYOqG1+pp7tq8ZZv0QccT0mTPIL7J6MTyBxliP+YRJhYSbOve6B
zBmCT2barPIBk/ZwVeZj+STflVfSeSSNNcSmxk4jt7sokAAYmt7CA8mBrSeWnoIEK/J17s1rbQYQ
NLDwJLjjCyxGXn7TSVm1+9fy07iXL5aXP6Zk3U6eMRyt9p0IeCPA7i1wFomwD3fs8iiyTVak8cug
HQzlYpec88URn5bGLXoXUo/5rJyENz12+GW4bNU/6s/8jNUI4tuB2EHcTc5I10N2R2Lrv6vOj7gd
wl36VTQ2idxJ6hZnWWGlCNQXqGDonSN7uGTVbTw1L/OT/MFMrH3DbESYNRfbeDJrBN42sr0cmIGD
KNTqPC4oLfdlLH7ktBtH+nqkfEYf7dFL9iIO/GfKt4Qz4ZCzMDD5Qjru9ReVSd9fi0DLkchdqgHP
cLKD/hcs+jMdhx/1myjRP8m3dWHdWTpPv0HKrdmu2sV6DwEajLY80YI41k8dJubekV5RLDeOdUBK
jo8LRJ36WAYUiI9LiZDKoaBaVpsszD9F5VV5YHI9FLQvvPi76fyJZrz7PZ7xoI5nPPP6q3oCMomB
azxbLq6lwgXVR+2MmPItCe3UI5MR2DzdomPvts8NBQEqQNYMbOuB+bdc/eVFJPYQpW3/1invrB3h
wjDbnvVvKtbcuGqE2BZuixR4L/9ZVqdiMGrz6Mn5djPx36vXvktM04L0u492Oth1G2frVYpdjnn3
Bzu4L31WP8RAYeAzSVbzESONLFGtk74td+0UkQ7FbbCLPHU/IYGFv+No9+SdyILJr3asltPHmPrr
vn5Ke4AldhvuOJdx54bhgyju6+fwIIW7sg/yJ+ELtA7ndxKYgB+498rnOXb5gXJCc8KeT8NLuO6x
koubOt21BN/k96hsghY6sBzzURscBmQlDzrWHbpZzykXJc5zwYvopcGps6XWiysiw3diGmShp1+4
vS/FOf0kB9H6iq59eNCIK2IBUX4YtlFI2TFMiPmtGu9pc86wJt6wI86Cz7chPRz40iKcDOGjWwD6
zj6FX/tFBtNbeLaQLC9P2WKPkRu9TOKuqF40HX15G1Stnal0Vna99EKTUhQv3fxoiH9J2h6wzpNk
zmpbeKEKU9Er8p8iDUQAXWgtLvNbDXUUsgjCt9t6C8cPufvZ4DfcvYAIZcNnUjMCMqdST5kw6sUT
30OlxSXOHqQQFostE48xes/w204R4VmcGaQ7HzGeAfCakC/hH/7N9/wPJ7UPI5xfjPVf3LE3O8Rf
EVpY+5nh2CXK3zL1DC6Uj9s763naO+Fbe4AcmfDoO4o0NEiiRHASfY36CdlwVuxLpOWDD1dDLgKa
oXLlSfFT1dL49WBCjtOOj4dLkfZAUuyl6pwhtQBfRHtz37ubkNGmy41v009Zxly1uxjZDPTsmL1b
B+WQXvXjEqgPyuP6GN7NA1d0YUtH4c1gHM8Sk+EVhcX6xkfAZNB2YAjceAsVf6CZ6OapJ4UBEM9S
vsmYxLUDpXJ4zT3o7z4Odh+IU05Ms0/OfQl5on/IZkB8Z+wjyxG/o/+CH5QzqH1LJNjEfigH82ZE
tCuijFvHbNl+0XGEMr0mR52+vp10R/SeDZAoSA8lXEA2kXBUHLwF5Cs3koc7Qm52U/q8Vv6gnaUx
GFXXzM860cOlI9delF9A0kUDulxohHZ9ZSG6b98KefJjDAiH3a1NH/6nIhT9LjypzU4i2o1Hr053
EKaFnf4k2UVOHd6CuyuXHU0V5Mb0TidgiYObMV5FHNogDvZS5WhlLwbBdDKmYubrdvKlvtZn670w
7fLCVwGLhsf4OMO+ZafhmK9N7fKRrjJqTHs5Ee/wqb5CSDvl14UJ9bac9n8Fw20foGQiTtj1gzvu
ZNfaKV750V+E3XhZvYg8+cOw7x6no/LeBBcdQNNP+zE/4E0yH+FB8//xUQ1KmjJuPLjpdC7c7E3E
dP7cVo4IKevIMULivwDfYQp0I/qwA1fBdtWiVtjjch6zFyQ+PcxBhwzfMnMnnAg78dN6F18HcDmT
197h846Xws/B9N6WI3slPgV5yCSG7QZ9hyouPyDoJH/7oh7zy/I6vbZ3jj8/LBmONXhaG4VXQQKs
51T77nl6RtrLFVu7RMf18Ofyh/JgvEj39SeePSUJivKMy/FAGTDVaOlsUfair+Gp/qP6bcejlc4v
15ArIpShk41X9Drso5vwbHxz4bQ76S72rwgbtBdJ2eFOYMhBEaGLr+Z6I9qaYNjxz2axfIFQiV+1
6YN2vCKX1qqdBj2c3qbPCDrLfKC/J/q+qU0yAjmoYfmRXnqVZqrfDV4eDKJfDYzwr4nuDeNOBxFc
gHVjMuQrfwjJQ50i/fG65rH65jlt4dYpfOWFUVO8q75xZe76h6Hfg/uUwztVVfPY38XPwl2tN5Nw
cj8rfWACGNK67gxQiSDoYmJ3+zRe22srn6XEGa9KtbOyffaekL4CYvjYPIHOJ7+wuWVf/PINKUOI
uxzwg4z9rOTQPDFnxd3TgfLj3xOPILpCcmDM3z1CJuKvVvhUpKC8qv0+N/BbAPfAY26nH0vnhA/Z
Y/jKJxqYSK2JU0aPhKnRXQMCRdlk/dXYnm+8PqdWif/ctcnNqJECBMN3Q099emMUi66fkRYtr4Mm
PU57jnkB8+U0rYjucQluBhewnXarrKpLWQbRa5PpKxNc4nrYY8s1D78vRlxah41FZZrtR6jk44Fm
JwbEYfjnu9+v/b5EKv/VElV2GCZ0hZxGJTRI3VH6MHXbTp7sGUMau33KZQYtNRXf9m6S5n++KwSB
z5Vu/yVXO+z4+XicmV+DtNv+4qyRgRT8t/9arQHAavrEPlILjBTAWya8NW00enLJTpHMyE17R505
bD9QNimPMYE8ZBamZCKsD+UILFFdF7cLy/ZglQ2P/d+3Sk2Jv5Bw7shPDDxQd/bVKyKBn0TGquCI
Z0q0juXRSSJ6ujutJc7bwdUHPmDoIOm4AndyuVUp0w8ExmMbKOp+NA5mbZefumSbyBvslHn+g0gl
odriu8aTwgFww7i/SxEh2RST51HEt+oIKQiHHd9U1R+G82gbjnzTb8p5kZB4HwXTx7mA5F42vOKn
fF2eBK9nL2qhhGWv79WvGMzCU+xE5+FdfqdAWo/89g8pOnNbcPpAt63LEruDr74P5+aDqjOaPPwM
RF/QRC1MaDx2XdrjawOS7x0H7JP0od/6T2Fxox9m6Rxo9b3aGZMvZy7nnlSkXPMwvsk/43f6RJFa
51ft03S1C2AIoBRZfNUeUMfPn6Vf7tl4MBupT/2JIcfKXfhXACbzlgXLT+xLHyn7vnfjgr2CQwdy
4yH9ZlNMpTfpTvje/VQfTQQYw0lh7hk76cjBAxJGvcM/i+h9IP2xbPmlvYHQxpoV1y46du2kfMo8
/y7djjPSsx8+g6xgxuLGPqe77u0F1KxdBtqlP0QosmzlYZFoFXnocgFdwGcRvyeoFKltZWzZ+zSY
EfFutBqYuqS+oeDiH/GtmC643Vvo1yEpsmBogQHWTpU76WJPfnTiqqxTp/xMCQGevPE15nAS1fEq
eF+zM7OOJafw2XAAFOz1/Uow7jkEDOV1fnJQgpb5OlX9rv+UOQXffFeSGdbFKQP4oJ1jfQKoEW59
7BX8+4AvXIVrg9nnrG4Rbjzfr9TPypE+inSUWFhuYB3JVyMSGPvg5DG2VqFN2cZVhCoOSwtT/ncd
5K9tSIXPngqQOHJKeGZec4fNJ7nqITqqXoRYxEUiOu2aKxrqOvG5jEwG8AhGEUHuQHCy2FpncY/4
cg6Ge/qoVa7x2hwwZAKGeaw+4hsWE4VYwW/UiZdw9IzUie59yJXpcF4sb/yk4YzKM35dJkpLPfHk
b5DiaC+YuFPh83sw20KIG97kfRvMr5yNZmf59WNIQ+idGLnsjui1OFO9DNsmMEg+1Nq3KAQy1uDK
F5S9dGVzfqkLD5D3Jseu3JwmNyHODAbpbTFeCFSJfhcCb38Gv6Re6ftvD87CoWEmSJfNrXTbgGd/
jDPlQGH+nVVHEc4aFAtq9y82f5Sn+q7eb80yYrg3/52nUaGAk6JjQI8AkMyL+BfK8XiijhQjZ/pY
T+H4Bw95zDCW50THh9jpDdliXOvUnP7wR/ssAoPwL5oedCdT35C9EKU1BMJXX3yZ9zUwMzQKbGKC
ObbhZgJkJnWEeflIH+y1fCeSOlp3A347kewYb/6UsHwf0VBs/ZbO6T62q+jD/KGLgGDwxoWRZTa3
4abXjSnF6QoIbxTf2icXSQwu3Z4Fp/lQVlf77JZLgUM69XMaEm/kpyJlf6+hG2VulbNXO45P3QMD
FwMg6WstB2nLIsnnojmx1y+T7tLlSp+mDxQGtDL0yKGPtWivcDAFA+m/J/7krdd9LMBhOWjTGfbg
yuM7cmALmn87+l+5DzGr+EAxh+q12Am0faLkMJ0JEHQNt/sMMQxwqZ+VwS5eVhdN6qNBGhq6z9fi
w7ou2kORedPgShLhSpc8ew5ZmV6jysFGOra7aDp389Zm2Sxh6cMc8uylORSdQsHHD6E52OeYp+LN
JjXaZqFnvUya0/o6PlWHMQhvC0Mhpjf2eqGthbeBVBmn/c4u3CSRciNgVh3Oq4Kj0S+WXREfLEw8
uk3ewh1+9gUQCaM+WDn34oIVtznX0wtdL55EofYUW2wVPB457afhGQ900LBhvXLv9sghzvWj/rQ8
MSLWYUGzKp06Ngv4LA4Q9xB42Nu3u0AO4zw20365bysFcOobZ55bTnjFmWVeNpITK6zJzfjJU6Nb
dilCQAUVx8DKe6zu2Zkg0A+EixahXa74M6vBwC0HK/1z0NxM8cUtMf5Q1L5JJzTxZ8Ou2EZAnGIX
YzBOYr+4r4Sf3+PNiVE98TKyCJjvLsmeMUmwdqUdqbPDXf3Y1b4mOQm+dITBBnPjQ1wFReW0sidR
fCJpbRaQDjtaWOYPj1oUv8myE/I3PT3yhGIV5cLCxGxIlJp2/zxd5Z+e03zjdiPQupg8WuL07lIB
Na8faq48efxAVYVnbKM4ELhRZJvFPn4A3EDtjwdy4La2yz/EzNRMAt62pLC35WM6c6exYMNVSsFp
I96Tznl6R30Ggyvft3tMmwvjQy6nak+FyrESoFXJ/mR4a8BdKzhhulPhfm4LvUJ9y2fneKu3jgzr
xtOrUw4B6qh8kDxtlPC4PYQQzeBkxGnPvlk8DlyN34lHeexryIMjLyvAcT3ri2e0wQKBg1i5wRHJ
FtjXt+13ZmVpPHqdXI6M85n0e0WgfULNp/nJCQ/Hc1wHkfGUJUiSuRSoKnlsM5fFch06SeXAI8ll
D6PmdqEQGWH5fX4h9IM4EHuYzjw22sZLqJNDVIe+9cDya0+e/sIEOGYPJR9zy+e+m36k7maZfjdS
XT6Idx6KNAUHqqTv6tJF+2qX+on2xElRXtV7dInu6rfG9v9hPI7QVV7h92B2sKPAAg1P79eVvtKn
CAGRM1Z7eMfcoyoP2NqGRNjY2FjFe8WNiXicS+J1+mHvRcRAz3DIQZZgXdXIaR+lz2X0aEyunzOH
gu3cpX/WMIa8AOGZXBAV4aVjIdna0RnVYrXH2OJP1+6uH4o/2VX09I8GrmcMvshGJUNDf5j20ivy
xb9WG0SrI/nkDftKuRfmL9QiRGMF5h+WX5XL8s5DEgiweOPAhsN273Y/7MWxJfVUcWTL1GfhD4/0
7AD56WCe6zcJLupfolaWlnDJe49ON0WkLu7o2GScQyc8YPEs+ZK6NVZFWpYDPZ3igZr/wzCYuLHb
k6Hn1W4zuNN98qKXgjuADd7Eg48IjgDcWYGExNb/xqzAFpmVtggrzqMPTB8TG758mE/yX1ZdFHDJ
6pBQf+Qq62/lt4okhbBId+ZKsCFZX3qicX5gcrGC67VT0wdKDyvDj+kHKsAhfWquUcDV+sWHJC2i
6080S2uwvJ3dHMK9ytZtBwVGpmz/MF+aB9Wbj8ku9xEskmoGoQ0jB5CcvzyWifEFVnVn66UdM4qS
Q36SHrX1aYHfRI/cUVw251fWqFYJZMnPGZARI6Ft24xQOkbmKa6pe/wePHx1orQbP61Pbk4wmOMr
F4v8Lfcux88Gq/wSHmDacPXf59cldbmhXA7f90f+vJ7aW3dnUUzpn9C/eU7YJnjyXn1fP61XtD7L
PYuc4oPnkqY+gqyPly8eNGz/w5PyETZurB/NL3YnAqpTsPrpPr5CqE+etUtNQ+eWyXxkCG+ufpKf
oRblr2Mw/GxZoIf8MTuTFPFGfFi1zxE4nMqjanigLSj3kFEiI+9b5i22vK896xw9YaCNg9kjXaRk
B655iGF8MLB2dUo8JbD88sk6zsF8nd6knXmChlpTLMGu2XYOkLzZxad27HM2WjuU2Uh57C5iuIWf
OBnGG2skidLQ6fJPqYXmCzXBjjCnbT1nE8QL1RgrH7vJ2msbUN+EtDrJSdtBAmAc8CwmLsW0iHzG
dBXygFffpMM7OAA9FpRkXmaRI76v0PnchsEujyZxHiVcZjuDgzgiuXDlx9UxA+R2i3KvWVgzelF0
Gw4DW2Q5yCWPDSKpSl/SoT30H9Pz2Pna5MpvxK64nHR2zIQRo3ooH6n62Jhe4eVJHzi399Wdiu/I
QGBPYWHcN6vDOX8A4pyLDn2+lXsks7t3kU4ri34UINTi2hH+hMH0Nv8V+fUqWzg3b0LvD1/9C1w+
awryS9M7Q4nB39b+N13ntds4tKXpJyLAHG5FUlSWbNmy7BvCkTlnPn1/1JmZajR6gELBCpYlitx7
rfWnm7kXvxhcERWsvgm7WvLC5/E21K7WrhldFD8xFRLvimk+tvaluGmVHdx+7BPlCACA4SZfOFmS
jEPcALNOYDwknKMtH1pSgzrGKR9aaIsH5j7TdZoPios67VrdAyZKQFAU4/hBZAxjGJM8q8lHzyeK
tsM9GtAIra3JxuUhZDZ/YJL+vWkEZl7tM19b5a+Q4TB4I01+ZUrOxIicZQSx5Er4aW3jT7kBeiCO
zAJPA2KTNtFFmY9S6jScFnbQ2ZX52nRe2azxnwhpg1MYkJsSZI98RLKVPXWDsatIklCOp4jNRPG7
XEl2cEe8SS7LzGRaXo5/RNYAvk7PEmElPpXGiquAHn5+ns64q+rLUIr8uO+h3vBk+oJ0QnzmJkdW
bbyaQDOCn2mNS8UabPFSnWDFIFNz5XW5y7h4KJXZSIKj5pbr4rO7aV/tIe5XGUTBT5FRcr0sv8lf
Ma2yv/bdHJeNCqxP95pdsyfMCNuRP+WFxI2XZoduiYZ/+lD/Rri3kT1HCzbKFhJu4H5xpSHJevaF
C4EMHSKxFEPyXS1e5vnEK4bdbrz7i/3sCkBS4mtj8t+hDtqZyQ63SE3FomoFSKdEJAPb0kxgyypa
9qxX6QvTl9zcSJYHaEnoGXTkAbca05ubOxT5agZ0s4GJ6tXYeXngyUsdASaKl05nwzutnpfQPbjH
YHR3pd+BmpKDU4xOI2C1hOm5Y35SHPsnHd43LNftsKMgAC+k8XN6LoDv/B3uWS44rJa59aRpXpTe
tE19laz1ZFLArOLvEDtytiwHx8bPlul5vSKENQENTs8AHIPFUBr0c0PjQiAE1+IpRuK2Eo/Bh8w6
RnXvyhjdbPj2qIAT9JqkAi3vYDZX2RPmxcw/MUFHN3vAMfMYnmPt2OADhh8KNSjxAXbgsWSf+LhU
xvGdajkrDzlRBHOxoUazPo3XTLHzW/IT6C6nenZIbMs135kEGKuJxeiDMRNx1IfgBHzavkDRN7F3
RTHyQg8PoGi915DMGJjEbxXsR4ZQBZ/AFX6Hb/OdTU7WnGVD6sme3mUfGAmzfbPDwTRkce2vWJ/+
Zk8VJc7W+C70VeUm4XqSiVs44Peje9odz1t4m+ywXEnJGqx/nLBoddvaySeUwBBtAak8oMPwxanq
NWgyeBnmONKq/WYDVWzcFl8L04XcTZlWHLPEEW94nZwFliMZZGqmtqkGLGXdWCBMwCnow7jSOK+F
VfgarZsruglRcvGXMPNN+JESo3YpX4uC2OEN4AKIgxQzsyMnaCvFl2m4WbHrF9TOLBQUG7yVdfeV
MOfxdMY7DrAg57rqNsfpmG+1lbBhdMS5QGVH4Msrc9kpchZTmKtxwZReO8s7tkf1RtrDunnDkbsU
0DPY/auMVVDM3BYBQQghhpwNt6UWuwa3+QqhtlM+IsiXvEFgCKCsjcmcPHON1o6X2LBiQaoMfRuE
6xmLXggp4Yd+0t1ml3CkYru+E3Jbxq/V8l6jzzG1fdvnn7KZsJKZLgDmAEZDt9YNh5El5YYK6Kse
AE8Ju7B9Fxjr3gFTvkoXYZudq5f0mU3dqsEMBIdwuR8Ao5h+FIPuLYADdvyb5Cqq53g3nPUW0q+d
/vpv4ttE70vhva3ecy/eQf93meoonwy72w/m/+WuIIVBsuV9/ZG7vits29foysdRHV9yQTmUbbjF
HpSRG587PAbn8Zh7MqxghkoLQod7JicNtV36Ur9waY4vnGQseHK11q7KHdWHcB67lbQlQFWRD33x
LjLCuOkMY1pvQGGRr9MRTNY2Wge4u/zNlX2duJCSITHObNEce8qdbNNMGzzMCKBHuz/5rsbyMjjk
DxXJLsYhrzxKmMkZ267EBcTtVG8ewTJwinMzf60nnP0rhCbgDwh6zc5OMQVI3lLSQ1uCv4STdGRj
wdUA6IujhzRrObyag6l/YoBHr5T3+je6Zl8jqs5fAOEnXp4zZnnWrglxr2Sps6O3Zl//1iKnCFv6
yjjEr6W6Mp9Ncfl0CnxtkCVGW9UKCBAHFyIOhBe+HT4j0ZIzZdibvO8c46ifoQnZ4t58Bjsca9f4
wQeHnEDwbtsAKMRXLd7r+/5z+k4krsFV/AfOsW1P9bhqqxVpTsNwC7qTpLgKRVri5k/BHalpwWTX
OBoerkNXkdpWBej05s5ROodyIwOzg6Auraav6I2mws+8Gg88EB3AE7fbkSvJi8tf5r4M7PCpfE3R
EKyFLauDiNM/IVAHq8DYZIP5m+RyGVQOLFb5Rb0Ev9Iz4oTm20zt1oYW8Zr+CkxvC8YSjvzG3+vX
fHZmVsfmTdwor0CKglNchXf9eXwP4o20lTUPudZ3Q4nyg9HwjcGd9ioEWzz/PLDFV2PyWDKaa70L
UWO+BVcWBV1ciGgaMTloxM/ByTwOG3CGUretRdNgY8F/kbzhO7m0gG/CpRNXnPHlq/KuAvJE11R1
ylfzC8a1xvBn370Anszk1GE275nRanrhNdqn+kn8UvfJGUdDubaxEaLCg48y3uaP2lOCBWptGDQw
F70CMmsrzXdhv8l32cmu4QenXXAVGTbb5hnIp5yc7PD5SVudMGHYEABMDfZrDKv2tWIoZGN4A9Md
EFNlwbvGr/MVbgDRHx0reEFyzRZPXuje1ZfF71iHv5QDah1SDz03CyfcBbDRa+Y7wMoAt/Cm3PR3
uurr8KnZLxXyyMYLEWAFheSVgeW+PWVn/SQ4fKXxR8mFtY/W9XP5ZG21C/ray+ipX+QoKsMKWshe
3mgX03Lbe/TGpRvuCMl5Sk+DA7qI5Y6I7vZNZSxP2fnkSNvcQ5AlrxEPTcYGHh5jFgbzz6i44Mnz
Ibq39qM/6Xxa4NufZWRLNusBlHJ2wr1AtAPHmXadAOBXdZM+64F70P4q7KMYX29wnYqqLd/zD7OY
MHDJE+q0FfQOiG6cvhBvmDoAIhq7+UmRt/qZEjOpXqyduM9YPtl6qgPnZblLX4vIMT71L+7rCJv7
ZYngRJHeY+g0VPZv9VF2JCq2iIrIqeTL0LoxSM2EMyZ8Ohx+V3xCNfAUOtvKZuyMRT+niPhSP8H7
FIDc6KgJaog/qd5L5aWnSJpdSfZIPbS0lfhdHXglyLKmYi/O6bfhiis1rxMREduAd6p7P3SIo3vJ
XvDhYvCSrwoEOUy2IWJe26OwS166LSwq/YHy0zU+y4dwcoYtlXrJ0sdbZMekQQw35hsQNobo+VF6
Z677O1JVHYJbflgoYoFD+ok/ba1z9RluubRm5ql3OCHgNoQLdav0ILDdQ59zS+tM6DveismtvhOr
gi8V7kis2+O9At1lOrULbjA6hIP+xFQA5bb/wU73kpBa/gSx7Ama61P7Xr2JTk0dna7LT1Zs4giw
VVA4fZQzOwg7jb6DNaSSJ4/in2w04nOrY0Ba5BNVtnGRJjRIdkF5XD9NL81Vuwz72kuTbaTaBpXt
rfZYYM4oCIW99ZIGW/0kQiBhZ2b8MX8LOKY5kGL2MYERkNfWcB4Zs1D1TiH+/97kWQ4rwb02nPEG
1l3f4puFLz2kXib+K+sVk3+T8stFl7i7p/4RSxmDupaJMfdaGOCtgFSnP1Rv1j1+oWFo+SIDL6Vp
cqtLfYqpOWhrKhsLz0KmUnazn/aTTjXqvfhkffjXmlIbx+N622ZOKG7wtKee9Id9Xp5icaN/698J
ucQcKg7iwTAcLdkAo0d3eqrujunkOLk6wJV4Nih2Mzu5DPjXbYprvMlPChdmZxufwoWdLlPOWfBe
wWFROLlU+qlhI06HdthY+XOUPmG644d4IEBPsvvfCvzvjRoCT3rKjIIxFmLidfsafI+JK/uMOWwu
H1bq1HSzYjOUbiXZY+J1RB8SCUOrp+JEvqol2LIbzrK6YLoM7srwCqwJU1QIUcdi33p2+sFrkes0
cT9LS+/q+s54zyS39IavKN8SWQohe6/pdoirbe+iM1cJJCK0ioRSlDuZi8LRwgAMoc912rS/o4ff
HldQv2AL2kvzlkBRDTZhccDKjYS8UMU5f0M8IFYU0KhY+VDdFJD4DJo2W/qediEOYHY0LyUs3Q1z
y8BuCLRhr8KN5QmlHkXu2J6NrQls2m8wBM7GA/s0sPQ6YMFBZzo9B7OjjLsKEoS+k7s1FQlvOEvv
kg9lFB8hUm7jfotXpMSmAhhBbS0vh7+S3eRM0HEm7BGDt8VzlJzl7JiVG+KKJRSm9EDCTRi2Q3/J
J7I/7AwMsgCY2I39UUm/Jn2nmpDFbpPJuCbfUJZQl1ELUSSgzakZhlCyU3bLrhmtWSv5OuYYrt7B
IsARUh3CVzzpekdHDsXw8K4+WxfoSR150S1SMGRCCOtXFEZ5uZaKz0DdIn7VRjgcNxbmSN/2r/pX
f3kA+92C9v/D+R83saGA/JKRg/fvgdAMlulIDR+OX8APmIQHFD6Dp8nh9nHf5Osq6injQt60tcXS
xs06BmNxw5VQCgzl9Nlvd1EwdIxS+MkoYdQPk6Rtq/pgCiq94uOux4MyuatO0zLaftwnzTkPk4PU
/efXrBqr7KqyvFaFV5/FMh4XY/QjDQvX/nFfvTxQJVDtH/9NDdKDx0//Hng87z+/YqrdEj4W9a3T
q8Bbjydlqamw4i0v9HgqYYM0JrGc7EhrqM9Bvx1x2GlU7JvIY94ovFlJj0yvHppi7QetN8EBkuO2
JU1Knxw9d6PXpJuOdTA9jX7TYh/Jt1ZkinbW8+icpuGnpWTPiip8ymLfrtVUJX0beCNKpm0kxG7N
9dr55zEfFYxjCGMo07svoAYnWnlcp/DpkqAfvbltgnUWFzR5TBAs4p+0FFrshLcN0lGJlsY0aJM7
eKKpEp+EKLlnfTFs+4j6FMUJW5/Ovql3EcBV042bTAfZjobPQizkvepDi0KpPZmqy7eCOxXHSBP7
dYNMl3OQ0ehwyVpZ2lsa6AOKCbRoYPGmsi7xBZ6IPzHr6QNVSLNKZwqOrtcz8q88dIIURmkEZBnB
79RgWzS4DbhTB62xGdgIEzzGpkEct2kR3vtYJgScLQYhCXJXMLSyxJ8TE5EoJrQtpY/QEJNC+a4g
XlpE5GoRJK9ZjSHT9f0x0OXfRoTOrIcw/BtpPc/g5WU4iLY8Gz9xpn0SXoLoNdJ8hNt4ARswE0YT
7gtZQFtEb7ZqAO31iiQ52Jmw4AliifmrMOR0rGeiJ7mcURnnP+aYx+5AgPsYPeOf1jawxeqeNiCe
AmdU58HRkMfbwmLnGYW3qO7zZ78g7YLQ2SdMuMlzU3AwMcIi9/JsZhLXpNmu0b7GaaPlwo7cchaJ
gkwiDrnbEGS2kqJ0dqOsu/tiWG7L7E+MYT7gpkzTNKYDAkdtZ4EF9IgeIomZQ43H7SlucVFul7Um
zT+jCrWFdIrLCpJCYUJamFs68sT4wKu89WRf/7LC+TjJKUMpU4J5LJL7FkGvTfhEgcpsUyaFDMN1
4vHSwt/gRkvRy6W2NZTOLfoRQeg0w+YmX0TIwBQVvbhVnImuNEjMIYlqkGXIkQmLWWymf/UQ1ntc
DjBjZiZiRsiq45zrwx9CEZ4GSlUxpXY1PlgCyz81C35i/Iq9PGVvS0hEXsmcsu0SWl8J/WE2p50x
K1wlMdWAGjekKrMXlEzQqhaAqFZ1AWtSncVATj814o5duY7vRiRTyPlwnY3yKia0BL2QM1fuQVVF
5oZBzNYWK9a1UwkTVcpEc2qWsrjMNEI+YPIPF58TyfF7hhFyYDp4c8DOJdBynf8NQtId8DbDDEFW
HGuRgopRFi3GRtquo6SJ/WD0/LlI7ArSbSGr8AzRn49tKnpIkDU21KJPC+xa9b3OAegrpocZPs84
zTIFD7CR2yDU3bdzHR+6iEIla6j68jJB5PoZNeNOQswNEdFkEKIGG1UzcQQBhoiSgRi3Hog0Cu4h
CuhVYaTSqpATD4etzo4I3PXkTs3XDaEFzMAA/3vsd77rWY1ogJO3ep5vanIZS6CpFgxxTCbIzx1n
cLh48QkMsQqAz8gSnCyZxCdDzdpzIdPCJOO3aIjv48h3jUZ2coUpcaFlfzUFvT2eRViey5NyNlVG
joJ6wz2CvfpBAZoAXGIRsm2Ww8HV6ucxE9T3hHGjrIBV4hQnB2G/TlVhN1BEyNhMr4zGbHdJH31g
nx67iOj2RJsasCLxWdJ6ANIxQJbgwxKJpurJktqVicHpvlCAieOKyqGVFFJiq6Jeo089y+RgyjrJ
GYQC0/bUyhJItKiImRmiBMY3DGOmdTfXyG+M8JxLgXwS5e5ey91rQSpL0ZGI1o4ibbzBfCIk8fqU
lTSgGqD9rGEvKyYM2+nmjKEseV3WN1nwnwU/AKeohGQHFxFv3H2IW58TW4Dk1sFniSzMu5gwpvQz
ws90FApSPLUbbJ1dQU9frXGRK+jdR2uGPpp+yuFB/0r17HdqdcvD8qTHDZ4ZfOaGuiE7iQ+1RJaz
0EH+JpH6CdXckgrS0VX6pW5gpCUHujcH3VNUNiF++dZNLZZQqpQ5BZcZTLkGb0nVnJ2Asxymn90E
6HtAnIc81repue4D+IaYoeGdHg03sXuehubWFBioYWXpGyEnVYgXkDL5KzLZNM6T9BZZSrgOMU/f
YX8G5xiXE2AcOB7EycItbLkUMeNs11ZHMZ0DfPS60EGBFm1iKgR7DgN/jaXZGZ9syM2aWrgWMeid
FJLy3qSYXmcTRimMR01cMlR5JglphtgwD4QZZNiZR1nKjNGYtHWWNAhEeJGRDqeLHWz4zjm54eze
Te9My5ia7HgIEXynltjiZdfDXRFKaaXXDJfLmTAbYWL2JfsiIESrvaUiQ4PMPMytMLtqBXuiGJoW
5hJWz2Uf49Nb7nwtSN0C42fyV5D2xQFT/lLzu1Xvozv36cISDPlB0GhhIJ4MUBYCk6mhMuGLZtRP
ilQKbqiJgIREC9uxytSj0en9enbYlQHwFBrWhAIxBcMU4GLDHKmmvl9VelN6Ad7YOCdop2lkZlzs
LFT+dt6B70eGitF5wXdTI5RJ8CzAh1eLNxFAuzSm+GNBkEcz/SaZTJcFzm+3ZaBWxFNEkyi8Wmlj
Or6ZAXKSf1e1anaV8/gmVOQLjizIQdcMzOFpRsRcdroA0UvexOiW2Eyy2sC3UJNvmXqalFpjIy83
QscAcxITFFstkYU1oGtpWm+6qQ33qTO//TS7YkA+n7Kub/ZDsCWzAfKlHg17TcbNAVMMyDAZU6ja
Mg9Wnn1qPtLzXgTFL+LLSCL2Tpm718Vnh5OVsobqrhxwpUQF2kwgjTEhQXZG7QWPa0Z7A/6U6eqd
fBTPwpnMjg2fxjdihqWIaQobTfpREu1W1JXkjKWIlQ4JHgSvOz39i6P1xFKXkurlCdSFsHmeDWOL
H7ojRZAaZKnyzIpAqQwLZ0cJ8DpuBjIy29ZNo5EhFk4YJab+ej0jGAM8KDN5bQmScO54/06rBTUp
LWRyCOH7NJrhRh+WnNEpztQntRU3wcQ0KZPxmqqM3u1r+D9iA7Ktiqk3jk289aMZH/ThUqVF5OVK
6IUR0ysphMVfxBUypKhDrLi0QEKduiTSSU3PNh1Zp2CQpq3RMX2p48JJhN5aiyUgfRrGDrkuOsnb
th4Ar2o6QkZR+tOG9tsUW54WXKBBT3vqOw5Y+epns7mtDpiGqNdZ1tHdSqsSR6T9THHizbcwjtQ1
CnB8aKVdGQHmqD5nrTRrhyHUAFMqgaQ+uEJ47BPGzZR+bOSKPudSBhmC2wkpKd4VhklWq1lmxMHP
Bryr4Tha7BID2E9T6ZJtTbAhh+6mKEq8TdPsAhFhlGsElxDqK4mvmogaBRvT2s1R+y6JHsZ2Mqq9
OqrBcxknTkAcclNDVcT1Sl+rVfthWOVwyCxsLC3aFUsrvX78yLWjXJJtglTYFQwTCGjCQzEy3kJJ
u7YpmZkd75XDFMMmzPyEAjJ5mQLzi7x5baNMirVu8vaZXMfgkKksZTlJJVoikFjEAdWYk5JRvg21
8p04K5+arrlncgSuIRanyK/wOaLhHrhynUzHZLttOQpk7NGUpEialKuYiQ7WWGdcK6aV5FWBKa7N
oretlsqpyufDoIU/xpCRpx18+QmTHT+ZNJdibJ235US+knTKQpJTBPJqlbUqlVCOS4ZqHV0vi79V
PYkWiEobFY1XLszeuOq2llEJNmHDZISilp17hhgBtWeDQqTSpps6ZogVzYj8lLiRXEur9pWYuUVj
vmP7g7NLivucxOyIPGOYQg3Dtwkb1hppwYsIaDZEzXs2xo0dKgO8ySExPA1ifrLXe5kWWu73usL+
0YaEDxl5xk8T3DkxUIgEiOCnaUrtRhFUjToiKqX/Fomct4U255M+tRUa6AFJWShNgatriEOHPoKm
OAXx2ieWEhJ5ciU3B4uMDqyWb6OwSQd2sfJsXCkDMaKLZp5vYnNK27ElCeKClQjzrmadiNNOgDcx
ko3IWLKnPM8ZnxIO7rJp4TMwbLmSreemPNQpdk/dMnGDK8jFA8epxEgzHLZKQQC0XwMrT2H7xEzh
VUgldBuZsFF8vkBBqpmBjN1H0uWYrammSzUv2E0rHvwJtFbUMliQjBsnyNKa/qTTDe0k7WkQAcTi
6RYH3cZKYkYHIe5IWYDBr8bFLpPjMbxpkqDaoS9Bq7UWvWxzQ9w97jFVjlZnNc8t7Htm3FDVDkas
FnqKPj71vUTnXVPM+ErMKLQyT4rO7DUQguPsL8WyxMlJXQohpzlynmeOiSukP1lfZt3VTKPivST0
F3LTjnxwUn0wLSVouEHD3lfELMcfiZJg54g3stORZEfILyxBI3nGPatye6WFWjJxfMXle8f21FYI
rJB9K30TdeyrQoFMtnbRKWZkaeEmvjh7CV6KEe0wiuAuI3EkHV+liiGNrSV1ehyXOV9D4k4dfpGW
uaunNtnjYMXZYarAOnWAygdKq0lbEUwKoPWM2nZQjG0YPxf4PIFstN/Eb/8pNcOBqqXpscDVR7V1
RANtfz5wdEuGM2tcrgjEiAC8hYLmQq9QbU3TiI8MEwcrqRV4uvAR9UofjmFhrEtLG5ZRBhpvGVJc
JPudq+PEhQxJzrddDb+uU+ecblu1BwU2OclzptfBcakX65uCcOS6r/8mll7NCqdD1pFLF2PAA4kR
9tFgab6j+v5wapJw0/fzcRblZJ+b8P7GudxbXds4Ze3DHfQjV4v9J3xZGI3O8l5Z4B2NqL2VmjU3
PTWA4ERHH97mgLxHDEFuvapA5uobIpZ9mEB8n+FGFXCgxl0OPBDLHCXvEEq1cKcnHLKHTFgrGrqG
6aakJCASf0DMSwmzCkfPVcBZP8yFSJgQ5pF0wW9QM0qxlr/n6orvp+Quqz4pGZQlVMbRSSa/DPEA
OeoQO0oZhmE5VZsmISFBEvyrWKMQwZwVTNZNpfQt1ZV1T0h1g7ZCUKI9ZeETE5MZssXg5aL8x0L5
E2L1ZRs53V3eDRJXQEbKsSqs6lYBXpNTW8vNwtUji4bWtF7Ix+Ai1DlRDcDCgR7+LLPYIM4yvuco
ghMC8b3DJmot68M7CqqWL7HGfFrjw4YwqqsyH9dCFYNzCG34NOlfZvCMxKFkJoXzX2e5xiB/iC1g
yrCgR9PdGOhcUr35kEXaunLd+OrdL9CWIsHaiS08j7QLP1uRoVCMZ0BcxNiGDpRVMSBlU1V3LjkG
TD6BTYqovtdKN6wkBeKpqOcyNHfxS9GH61yDabQ6GXoFVICGjFOLLJV0SH5CMjYvM1R9uQAqK5Y+
VqOFk6jhyiE4CAgnzIERyJhKB3+OzKtWA4gMgFcTw69AiaQTXoBOQeKP0/RQNZNyzK+zIn6ZpRR+
0dv8aD6XtKS/5JbGVFNpftjf3jOd2YvWBlRZ56Lq6g3jTG0MxnVQRe8q1oBIxLuBDTVSEfNiW+51
LA2HDIbLlKPbb2V8ybLK0wKKGAOvhloZ1mxdQBMqXs9DStaI1H/5cozvHEzxwqc6mfzaR3Xdk5KZ
SuvRZHnLJ+kz9a3XfI7Rr6SPxQrwyR9PmKe+m1IzeDPJfYdqJM2mTQXJ0SOxgJBTffaDSsoHV3lR
Y9g8Ede0tyzsrGLqlmKu83Uv+UcWuniPHbK6Csqc4YYpvZRWRW+YjQJUT0RxWndn84qekrElTNG0
riaZ064/Y+DYVM2rmeeOPlWqMxYVstRCuaot618uqbWTBqVnCKLgwVGVS+RPuNdl7HPMeEbWvnwU
a1xH8PnKanVXF7m+MWAeKKnReb5AEWqi5FT8nFUoE9EjUCWJUYFOnlavD1lRzFbFrRR7eSEocTKP
rY1CbbELCvU7ygTrHMXlZRYRdQ6yMq4J48MV2ETxkuUU8qru6rGG0bW47qcWzNLKSYz8GiCeZCz8
Nh1hBbeX8EKjAXXw35Q8d81ZgaTfg2eE8WeN8//FZBxN1zCt9N64WZDvMqR+aF7UCVNB4S9XiUTQ
TZ3OTTgbXf0TMHhzixquxFAqs2fBxCCfN7Arn7J7mdoXYlasA4PswgFjqs3gL0mQI0FNBhip5k8U
chXFgSHAKPYFOAiTzIohMb/CyVCGyjoSutJ170Eg3OLC0JxUp0sOy/wuT3O2kbVk7/tYok8D8kOl
W0iWbetk+Faza7KQFhLDZqW51IKJFUOQMecIQm3dfHRk8tQNTmHyPCDq0Gv8CpoOo69QIFhJQssj
5nPjaLgwr9qZccTIDmfHkpVuYhn390rmqAqj+K1j+680mfZuEWscm3H5Eevjp9gKJ7nWD+y1l4Fv
9lb62g6jPrwLyY7axQ3XYLbkAOf3ka5449f4yAiwGfIDEfHf+BSCgQ8s/i2yLDaScUU/wv6sV99p
QCJ5JJnQizHezXf/+4/hVD/hz4ugStMIObC0Ij4/nh5UhjkBVC9NRD9MDo1/jjp0edLy37+bWaXj
ifC4/Z8fH7/+vz7+79fnvuZ9/bttmCCMgycJwx9/MkQjQR7rI/r18dPjv0fca71Ey/67+fjpcd/j
0X9P/h/3/Y+bj+f5uM2U/bdEaNZEaJ/7SI31k5JPMy0f8T8/Pu593J6VkYcE/C7XslVc6U+K/0TG
cnahuP13W5j9/3tbXXS26Giiu5HNZPnN2NMS8yPbKqPMXZq0M59SaLeqn63Skuw6f1Rwy1lSErOe
EKRQDLXdTMqrgzc+lJXlZlvN/+eBZHmKoZMZyEm1+fcLj6c9bgoMhTx9CPePuyJNVXejjA8u1IdE
Rb+Mb8/jeY9HHv8VWc0fp+l8jiMF4Tbpdtxc/u7j4RYb7m0hf0+qrEEYtnrUrVgqOxEuYnsKB1y2
FrciowLMx60aS94S9FeN22sbA9D09VTbOgaTu8d/8thCiAiLeobfOMMQwXUGq8mfUYBrkZsa089Y
Ip6MDVytQczCpgEuJAw+wWxsg99mvosXoyjs/ThdlpuP/7JsgLrdGQTN1QQhFlKPvOHxSB/k0uz6
Zf6bDkzl//1e2oRsqFOn73x8sL3k8QqP1y4DYXEeEfo9Hyfy/v29//yVx8v+5zmPh8YWJEUaMJb/
9+LJ/3tnj2c/Hvhvr/3/ffjfK5Rm3HhW12z/Pfe//c0iMjdRUu9Jz+ltPLNY/swMIwUNq9owsK6D
CnFRltDZGVN7SBg9YyeFe0Zv5oBhQsTo8jNRpWpjVP5ikRxuyRDOt9gE1wehG0CVEnB88sn7sHdj
YmyEAN5KVWDlhcWK41vCZ1+Lf7oaZru+AoivU0r9msqFjlOjy8apQNB1ZmJglrJP52nlyogDDB5E
5Al5PtgHbrPM29uawZv1QgFWnJKBJc2qMKaVRNEN2sR3yqCvECsB1vd5DfET/0lbHTE1aPDwyLPf
PogEty7hQFELYCeOYTQjOge5POwivXghLYJZUYgziASTomdK5lB0g3djjwn/UQ221ShdZSM/U942
9piKEBGieJOyBW96XarJ4cODR6Ivw9QfOpWJnqvoLqlUsJlFfncaJYClDgRTUoDpuoUNngbWri9G
3FITRFuxAJdYm8uZSwtTHAOuMr4fE0RJsxTqSwG26Mfn0J9TO5stKDRS+6MFienOcWU4soVndTh0
0E99yOh4lgcmAhDRsN7IAMFDQ40cDLJREHUwejBw1mfhs+swUq3z5ks01kmatgCNGoh+klwaIlHg
BJRwqEP0uv4jQDPy96r2YWjKp5x0iGcbhmnqJG00He54WEAMKM59At3QSKs3VAbZyjLxOanbIFhV
JnNSKYk0tkC87HvSd6AnFuO2MugdAjBYHMnrvTEIJ3CCum9fKpG6WKIzbXM8TIgitQGDT0MiHQYi
r+CPdbHbmsVRaJVqPWj+WZDVr7xa5ra8Hcw30Z6lsrAS4g7LwBxhTOLnf0Ya7VN/QDgeVMIxzJmh
sZ3hKRQJHJNUPgW4jChiT14jYTtuBQWGxE3ZzhPpLrbKr54IGzJvbJFfPTIO4IIJ50sm6Nder8cL
s0eZgE030WCA6ZphbQz8aCqGITtBFSdUU0mylUy6oNwS9oZ/TdRee8Is90+TUfFH6StZ1DDI9Bze
rvreN4RNWO38Fm6EQKJNmOV4oyYLr1dvvwEDl8ZvEFyzotdrC0R8Spe6ZcyqpmTSDLhCzarkQNpQ
YJvcEB1gLNktEuM76OvwVjDe8n2rdMIhWlcDxm0+c921n5HNlURbhpmv8pL1XHGEBEsRGHUW2qtU
tIc0s+DAmSyiajYgq1O1Ta+E5qYt/SOewfVOVXPWkYKk9fG/2Duz5ciRLbv+ij5Afg1wB+DAKwMx
MjgEh2SSLzAySWKeZ3y9Fni71dXVkq7J9KoyqzAyq5JEIBw+nLP32hjMMWFN7fBaZ82bUXEFeYUI
Ng8uVWnet9HE0Y/7PYjtYLMVVP38aaaOICQbn4BsKeEJoPRAkjXUQmTgiR38jmJE1UthwNQhRHpD
Xuemi4KbcgFJTaY90bGB+MNxDUWFcSzI17wK+2sLhd2IsadtQCoxne/UCI2vEnmIpjavP3KHskEL
IdFXDvA9C32bSWkP8Uva7jTE/se8a1AZJghluLcImLtI3LKnB+BnIrqdi+tOx+G97lmTQ9pClkXI
y6TMNzfxDNQwBfpLmT7PVtzv25RjuBlpm2Cd4E9HCa03bZAYEnnX1HNddZ/cx10FPpAM8R1dE57u
aRiQxcxX3kBlyg4RTRErubMXQl4r3Y1PfTnSthyf6rY10JZGX1L1alNTLNh1NprfyZQme3h+KF1i
NC796kQcPW/TrNG7bd7BO0nkVgx3XKL0ZUsmW9NT+rCmtt4XMCpp46OEnebyugjHDnQealKEHPtF
EHs5JpgqoAHlKUpjB3DvUSrAQraI7iCrk1FCWDE4r3HYBYnbHbvQuCPDJd3TrHruF4JbSN0aW0JL
pEvtY65M7IVGaJ1Gt/+TQEql0FZ8TglIwrGJCnZpxi9h1C13naRmYUPKrLv52rBdjG293g1JTwm/
VBR4lF4xoAVmi3p6nDqJHtyKqRYLfyHr57pDXAMMOr9ZRWaMXF0OpCdVS75t8vxMnfROGD8C9Jgs
1oTs0LnWzb4H9Q/AcElPc8MH7S2Q98MYOA05TJQRplcN+hwi03SXUrc/jRWNlRzov5wShWmYCGhj
Im0bwaueptfMoZluOMkNcVPoo2esFo7EwmQ0ahPaSOHnYT73TZKd6t085pesMplTC+8dGDfF/A6L
r9P8Sl0jRjNTPTo0tYoF1HLtsDLnQn8666PqSFo4aX5uRh4ganbs9pbpIyBPYDTmCmgO7z7B8W4a
WLLdHAtyHT1BCrZNpLpefUSXk9cIEaCA8uOIinWA29Fmxga1/tnPf1hc2Hi1tp7Ktguvvcj+HWeQ
DZOGgIt+JdiM64s5ppgpwuI5ElF0ivLGO83W9DsSgCraQs0nk90e8hJeGmGHWztHTpCgg7pO68I8
1t7iy7V6GLRyP5VDcTI0h4Oac6TblubeWPmePy/yf3718+0/L3H9C20c05jb/vzB0Em2c9N65e5o
Pok0A/KjR8N38Zaji3zJp25Nri32bB8XCk5z2p1c6fIljfTyqnQK5ZueAEDSePsCJmLevKoQ7b/p
ofP82dL/vFguQ0GuLz/fRsKlgs6Bzbe6pj+lwVto9YS3/lyUakGXb7u5vUTrCE8t1oMOZP4VOHhg
ZOshopagS8r15eerv/0ZGQmsmw4Go0YmFCfX45MQFVvaUPWoL1MizfueA12xfpb/8dKuG+c+tsON
Qcd5Y9U0Ow/mSmb9QaSSPMWZpTD2U9vBSlhfEm0jZfr5Pl6hrEtNNcbL1MERQ4quXg8VihfIrHnz
MJAvcXQ0xCJ3fVkyhLyiq7PNaIwrqQpY7KmvcJ01pX0T6ZIJwpHyNPelOv181RhCnqrRIUJRUooN
V0ZsTZYaezGbIwff/VzDz1cOR12yUZBwRTEpM7V56lrXPKFjHyKH2MAamolMEf2GVYQJPjOt+Rip
B9oi5akw3XofJS5QtvZ1GdnncdbLN7QNaj7C0vCDUGDZ0a06VdJUp1aRpdyzhpLEg/pAk6Z1taKT
YV16miDolSeWBdAUIKM7Fd26ubVIYB84y9DHvK+CIN6buWY4eRx5t10svsf1HPPz0q9fmWOAmH5R
FIb+HZOrYfz7TUZBBKZ9cV0MJvYlwhJyqF6VhxA3iVE480J99Vh2i7mf6I+elvXl5/7/fKsoKWY5
xRxudwhAb/0M2Ln924s3wVBx0QpsFo9YEZ1xIJKRQlQ67ssexUvNhtdbQcL/MQB/vp0TPOXlvAR+
37pkc4yvVYWnblhWrWSyJO0uMqYPhT2eeV8fx6m6/u+5NbSR1YnpVgIjXLwjxR3gmyErLzVr4JPp
nnjzdEv60cF4Wz4jDhAJZUIyjnx4jlvvqf4QT+U1rSkDkSpK7XUvCHM5YUO8wdGkz9Hz8gpe7HO6
o2MRPEdPOVqPvZ4hnG7ybyCK60M57Sl70kGs8CXRCpivlEXcDht3muXUWHfd72IFjoEg2TGpL4/w
pJsR0OuuN/ZQHaPhYDwsd92fkm9nZINXFmIIEEf0AF8lj69JjKPf/eZXOfTikH81V8YDZjSahDlu
cIQ3zjn+MDnFYE8l3IkRSPnpUIprvFNdsmXn3Ex7HCHSIpL6D2IYYDUVoNEn8/UCwGob36/prFfY
jBFaPAkqpWKH7TxZQVPuef4T3ssz6jTABVv8sRAJMlqvnxXLWbZxHp1P+1Y+ijd1Ch6px7PXa7Fj
Kdi7V0F0Zs/AtCJfk5f5Lvic8Ia/jDCwu314NuOjhYG/34xM2g4HyZ1V+4IuFnLyM/DZpeLQfVX+
ZhzggF/oTtA1OmfXyQeOy4pYva1p7WD7W3CUMvQWGHsBPPTiqo5pYW2QxwGKGu/ZiTFvIIn3LmfU
FvvpIySS4+HL63bdjFT+POPzdmsWw4NVHzz9KLL9X3Dt9//MevlrzJh0/54z5hoE5NmurckaA8du
rxmaf8kZq4gOSDJlYtQk50EgWdmm3+K6PKQf/Sl8gHKaoVvYGcF9rP0531NW1Gf3ZvnDCGFfi0Yv
W9kuZBuYuyZg23QU2cpJTcJ95B6D4h5m51jBUPWV2AtP0mNn37CXSP5+QzRBGfhr+Ybut8t3+SsU
jhs8oIfq13AhReup+tVRcdiQ1PaVnCDW/s7eLQwu++E2O7H2o8M0GLAY6w9qP9OR2OsLkxlagwOy
GezUyKfx7SuMTfNejhvL5+nYgHlDWbpYuKO6X/oGDPNENfvsDASo7L6a4dN5ys/geKNvjAkYGvQ3
Digi451rTmk+wLTX5AMxpPFJ3Rr56/hIY+Gp5kPHagOrmP/CUw2vQSDrR0p2xDAbnO0LQ7aj/fiA
2Kx+QWLh3pa7W4wSeHWpDWfcvxOSqFcds8k+ZB9o9Xfion5Bwdx52/CLLDWM3WofP2Urp1H+dtU2
PvdH4xDtrVt8odYbgYTYp7ZY77sLGEAEz/lLCVkE1wvKpi1yZ8yRPKcaN8BHst3ER6KjqE7yhM13
KwLgSRmbL8Bksd6yO/C7TewfgFkC+6SDHWEgvO5X48U1PgVw6lvzgWalGbHTOVMihy6+0hsYtsj4
bmefXYYv6gNEhiNvMdype/Mzz4/1YXrnCM6lsoDv7VP9Ol97r5wr9+zcduzNDwLHkL+CFm5f7TeU
hChEt6dk727/xcj/e4TZz8B3pGFajnY8T665038Z+IDsWxRdcryV7nCLZyny1zmG4fWsvd9yVZiS
Le8Xb9hmUDZhNHrGkdSuxO9Vq/wvLmZNWvprEtN6MaZloXg2SGTSf38K7YRAwsYbxttYUivk3844
RsV25haBaMNhw/rh47NLoGPQB7ururuQBi42y2f8I/Hdz+X8/7yLf5V34bkWw+R/n3dx8x4XX/8p
7+Kff+Pf8i4c5x8eAdqWo6TtuMr2GFP/lqWuzX8YLu0219QkmaMjZwT8e+KF/gc6YE3Yo4ewQkli
Lf7bvydeqH8YttY2+lwy+Czp6f+bxAvzP+ch2xYpkp4iW8Mi8IJEVOdvQ77TiSG6SSwHdgI2ioMV
cQ/4w8DGv1JG3voncQx9NInAEMJ/kTZm/m2I88td07Ft1/Q83o1t/u2Xl4Vd1py/AExN7GoASXTX
2XhLc8yBeA0VpN64zpc5/r/+2jXu8S+PeW8F9tDE/NrmN3yKCDaV2G/BdgBDCNpru9pRufvLkPhf
rKlrqvRfnuX/8kb/tqKmjtcE7sBvpOvfLxcTCzph8AFuUE4+v/7Pv8vS6r/8Otc0yZ3QUiIWIZDx
b/e1zUSVUDwG5NSNwQkxMTpaBf0Gy5gq3PomRrtBdgB0AMdjBzQTzXqDlpXCv7aRu8v0hkDbBTgC
RXRGrrcpZrY1I9WlzdLknM9dFJgKq8du0cYLgfEmCkNqRXPeIsO10Mh7IF1sG6OZLigtgo5tVN7t
U7Sx1IWDbZSMd4GocRMn443lsBuMF1SW9tTSasY/NvCP3zLfdaVxtEr5AK2VGc+YUIJQU2oWdJTK
yW+DLo5OQUkT3cKE57V0rOLpWbnVgK5XP06abKObPpbrch4fqEkY20AbAM5LZvCoNQ9O806/k5Gn
3qOZUy+y3mebOvtYYP2yMptS0IAYQbU3eiw3tINORdQTJdmR3efdygAhEtX9Lzvvb+IKBqEcnkfw
yG3b3gh7fJlXoQQlLEwyiclOwAn8FLJQP6Koc1C9b5C/bzPno49ZqZ2ZNsEyIO52+/EZRSfsqYra
YggPMSLEtYjFDh1ctMmJo79yJuglHA5reMGF/FKCvzdy6LqSaUyJhR8lw5SIDvS8ZrFcSrPcVyOx
8k0/BpzBKL7W82+cLhzp0AF3C0lUpBfnOBAKpHHY3OOtZZVvRISQP8mxpJ+/qKk8Rw5J32jJ42Z6
pqURbbIAIWThTGzwly+l8uew+izy9h21EN5ZF2wSlQJwDZT90wQWxVi9BcichXZ2snCtnXKGZ4Q+
X8bI1r5DYLv+nFxNz8Zs383lvVNT0ktbNnlU0OKKRDPExKQpRA+hzXRVNRMAMsH/Uq5Jke15iQMs
NTk55b3AVJ07HE8zpTAstdw1t5L+6BjfreQ9HrEeQUcprS+km3JvdjE2S0JDUnEfSA4HOom/25R3
kKOJWWVi51SB/MlJoOW81PymeEeLo2w/vRKapoj0tO3xAucp/7eAyG9kqBCJANwGclnb1GyNTEII
a5cLqS2Q6EuxoHwY2B0ZibzJPH2oHSTPUc0167bACdE8WAvDJDPJek48cJTCy7bKQIuTieiIR2Vb
SM4VY834qVM2wBHqtXI2/DgwcE6n4FEQSlH7r/c/H7TnMunUwbvruff8LLQIHXN8wM0YZbOvqOfz
2zsquONNWMnLrON/Dt9CUn3GE/aHcMfBn9zsEs6gGIcQohlOPsK3gowOEu8uEEAMShJzr5TNAUcj
GVrHzTQXT/QZb2dJ+QWVy5tZQ9dsxbAty2qVi+OTJomUPpXklDmtJyYbSJhY1TZ4hIceQPe4XGup
k2NvcGaslEPHpbmPi8ncI1K4casOkDznp6Tn9v2MPCOlX+eC8HTC6k1KHsMsrnOQkcE2bkA62esT
V2qDAbNH+A/OBXHdNPPM1kRVHgaIer2stmmIxMftFp7OlPN6I4yv3Owe5ZhQ2MaUa/GkmuuLslVO
ZYo53moaqMrj86C5x63dvCFyQn3q9ZdmXvfPpKu5dGvg7UTzZvgVDCAje3vkjNyRqxOi9dkwf27M
MKPh0efHdTi5pcDUIJnMwg53fxU/Z0DJa87JhguEwM4dIJ7gSx0eyCjF713Ov7qqAhVn8IjTZNst
BVP+z3SE1XRuab7MeXfT21By0HojqoNnO3o1BQZ+SRJaX13LRDXMfCKZy+Q/jT6xwg9uxa1I+FCt
RX41BH9eKc87LMp5iBQNeC6sm/jDwiOZ0IovDSkJfVM8C5k2uyaGgOBRFFj//rR00KXLF0+Oz/Uw
Pzde3voiuEOwT8xEPGmKPdNzj78s1PEjJagtkyqEx9H6kiXXSUeCOabJ35rYJmZhO4SVxmWlvvA0
kGTEaGQuoxytLqOVYfvLL7gWvz206oO9ptmsz7HFJ0q1HlagSHfWgE/ccOm94E4LCdKaYV4ijlja
m97gVpA0XSGvOrcRt3VaJ/cJmkqF8JvbGoWQ6hJ6MiOl9Jj1BzbLdIMZh1XTAwMlG/kVa8HcmXBk
6+6Gfl8v3a85JbiF+RNhMOcfWt/gbOdj6zVv6y2Za5YYadFBCnma8pSsm3RYft6gKTKbfgrcvnXA
21X3VpPdXXi62nsIivmdm9lkHY1Le6/b7pUVGf2MjLaIC1i2AsAGRpvjCoMOWFdvkQp/NymOW3wk
e0cTjzSzjPcaVTNF8L03RRmEabXtm+xjMVet8Dqr2YEBEshMqQg3YByyhRNfTKpwQD+7HMf04o7k
a5UVRxLaaMlmRGqVzAVAOK8hLqJx9mZkn5uq4BHCt4KYIL/Q68SPPY33NOdv+6C9qQtbXI1gA7J1
5Yu67EYl3cUSQPztMnpkjb7mIwz8ZChPTSpDQKvP1aTznWVjLUwTYIHd5H13YbHPG1aAKKcbZgIw
bF3eQhfFnGVtCFYLPVjBE3tyYyRpTjc/4x9DjgkvnllW7KnySd+NSfqO52A3A84Znxbc+IZO7zrK
9gix6gVhN3SFWmPBWiulEbU1pLrb3BxWJFzDUTxssy0qbAlXYf5sUe5VuXWfJNJkAZzOKf+WHd7p
OegOlRzkC/Jt37XzfYaGR+Azux4TSMY0bBil9m4ocnleMJiRkssJOo4Ro4z2q6MZynU58qsm+Taa
46ldBXlR1aIWXPrj4NTbcgy9u6WZLtFCjsfQW+9TAPMrRU21GcYWMXQGTdVVvKmocLmdmNV2iZc+
DQveTImtHG1K9iHKtGdFJldAIxO6inphMGmjVKsthLW4sa+mhX5XK7miYeyOCVmOKINArIf60jvB
hzWvnNJOvIkOsHskZu4G9MVYb8oQPMC02qyY+B5ogB8br3P9RFKmaCtEtWLa6YQNHG+l8vNmnK+M
fnEPwmrOcqnvFF3na+Tiv0LB5DNMUmzVkmwr4qzswTi4ZKjtHPjTVQH6atKKUmFLhbU28xiEsh0f
Bnf8s2CYPyWK6uVgm7RzMXB2w5Pb9XCSpECCgEeriwwXxZILuZE1vbFoYC/tJ7PdiCsBlppaMEpN
VMHcsX9KEE1sMEG/lzUL0D8vgqzqzTDbBwt/o1hw0MRvuAliiBLwsy2VjTwftDOjNXhTkQy8KWnO
JcJ4EWFAWYZGmaMmA+5ER/nWoPSM6hnyCPEBJYfQq5SI8VnFDyrSua+Rb50aaRV4lE1zq7yg8GmA
x/QeVYOZyL21cIgVsSK53TgkdVAe4wR7nq1JstEgrC1ENyKX+6rxzWX6HDQPVRCZ1U2cEF6MTwNQ
FpF7bgdRhMRUYI+yfCgyWiaibv+0PJrbsvqMcwZENJA9I1FhzQt65IQ+NRTiBacD0Azck8BXKj+1
p8/FGEzAWxj9RFQyby94adYptxYeoEDFxf+MKCaKWLsxz0twE5dO4ntEAmmcP+jZs3A+myPCctkX
BaxZWRy4E3QdMFGsfg+4+ZiBzpMI7jP7M8z4sFunJMu6KG7sdCGXCInLpqWPNZV2vJ3doCb0JP5I
uyHbTnnMCSQB7e3hcvZwvYCkd9jZEFFNAEkHrB9B5U6H0L16s6VVKo3nWAno8DLdkgUBhS+rNdm8
9nueDz6brePiNsN9Hs9MAzbY9zDAqFy4u6R12F2N3ffUsBDTx//gVAQqUWKgrWoCtIiD3QsFAruq
QlZ0RDwMY0BYdCQ4+tgE+slftqRT09H98pvQjRGy3eoYbQ7IBe5VsKAWjICiG5CVkyF4Sss+2nsm
lv+mZ9si27qkEc181IHYiSC84p1I0GCrsxWnH1GBObXG06lhBPWZHDaTZd06pf3Zc2BFL5d5+8aW
3dbluNVY+jMPJTpaWs6Nzda2KhNYjZLP1bFabz859dGxKbO1BvYRI+1R3g8PutItIEdMfHYQHeE+
MApkANmKktygESZFGhBD2H/bzQR5rUIBVs7JMz6/aIdlfDyyR721C0La0L7Du4KyZ8qhJtpClp25
owMPgXNKky17SofsLAp8CWIdf4FLGTmkJnFS2DlzDBlZBzvVTANSA/d3l9K/bizxGFf6QVaDw2ki
b/eZWmiq63BnReRdhSao4KZlEztXCMKSgzfY8Y2yg8fgBlWP/dCmZYPNJoXRO5wSEJaWQS8/AME1
hBBTf0S/NuyAI999aAQb4BLIOvMG8hHI7/SjGR0R6X/KekFK2YHy8x4dNXdkz7VkQk1OgM44cvAu
a6bw0T6zESYFYOK59kbvblxQmcWUDKJ+nDdOCzYwVVj5O0M+2dK6o7v7YTXZ7GsTXUAW3iajB2W6
YbedOeM+r6YPF9UVkyLPmdkadDSDgrO7S5Ixd5fhDk+gTBLH10R9HbsReqtrwYXqnIlTXNudp259
3JJmPDi94y857nk5LzDdA472MfakzRQ2+K5tQIfjOtIyy/BN29grWDL87h22fBMUDyQPDB3eZuGM
YcRCnfqJmEjBXj+q3XnHRxWVoU8F4lBQjwUaQ+2hpd5ARhXOW+aaRG+6wsCu6EI7H6ubLoO76jk0
DwL2fHGVwtZZ8FZGu2qacLMU6rUwwa2aAybBnKK9AJeWbNP4T2Ngz2RXg1e4fi8twblgMiEvWqfa
CM69zLeLuza+6KQFaX4xFoJG5pl4Zu6h14AOjRJjZv5n/FIvPDht8WrMqLZKZANzWV3KWLxjkqTT
IDl85QZ8qXnNhsSr5bDNwWLsPXTR0Pp3ZunMjNjm0xhBRBQVQmpZmFTn43q3pLr2y34iT6h86G1O
skFXRhtZph+JIjXSKMCqz1YFQVumjwXuHHrmoHOC7UBUrO/0CpeGdq8b+uiD/UtMusC+YBMuZuaU
1SmBYfEHcNuRFFcA7hXwVnvc+lbVf+Vt9TDk0aMugl9FAirDyfApuFHhgJxiUtXiWhmIW/LIWs2h
5UvV2WQ4onXcBe5WUo+6qvEzgkHFjJG6y3WFlj8LuQLu7nlq1KWNrRuFrH3TGGWyTyownZmajoBy
yK1z3IMFfdZb7OVQhsmNCKikIO9Y2NWq+0pkXGU4C/q1dJJnYe0tTijQHGlTZfWzUVA/meA6BFOC
3LEdLD+sSLNrLWZmqknbueJ41w0kVPZs7K+ckUkwwAnu1MN9pyYofA6TeG84vxw2STsT5H6O/W2j
rd65Jqj4GN8Lwx0OuP4mWsPkTUZYj5O9LkoKdBW3S7YheyTdu362kKelsmTP4WhAHWQGpyyYOhDH
kPnT4uCUUBKoPj9XM3li6/kutetmO9cvkgrGxkkiJPlMb0nigkeavY21psLX1W2veRyjOYvOWcL2
Z4byUBryIRvb37roDN+asVIO+XybagQjA5IvNivOftbpQjeXWAYTpA5N8dmfIe/bUUB2TEFOgoqg
6KXAnKZumji1RfVVSknwMGNu282orA8C/r2n+K7MKvXSJ/rc1+O4W0RT7C1rKa/LlIjKBKKHMipx
HOzkQYciR75tXxQyCixqiCXXqT419MkICGHBQsozB9mMzESTCD8qvyoMQUiLEG+uMZH3tqgPXFVP
Y1vdSR1ptI4N3LN5Rn08NjupNUGstncz5kuDWSg7DlLeZTUJEdMifSusx32Vs7rmM5TtIaLgVF8z
4XCwX9dqp4f/PnJMSyJOTR7mLAyQEVvdQHuU0wyiWpb6pVzIpsfZzoPAzD4tHOHNpqc/7sB+0Tq4
94iyyUfUUrnBg1TJDPMolcxpme+mcXwJEky4NL1oy0Itrjziw0qtmmM9/syLyfOwXjxurODkQE1o
GzQTYwBweJB5tm0sSq21/RKUi9rKFczuNJ9VLl6zlHHWplN2WlJWhcz2tuN6A6XdYCxnW2GWELkI
+gjT2YIgGqMf0kmD/ROAWBRgNym8X67dClpW3FNIRO3WdtNd7jZ+MkHCn5trx84vkaBq2HqsmCP+
o02X+ggn4T4vZCA5mseHXq05pwUHyhZdiiGApiUzsjKk0NY6vrpexXvDclFm58TZjoycTCCMnds/
TmBRroNa4IXUb8GrtmEc+WkTcjR6dRpzPMMYyfDDTE1zLHPToMW8cvaWhGfFzL4Lxxk2aYR/zrbZ
lgc9Xv/WZMwzuKdrKr6fdl9TFMy4skZYN5kiDiZpSMOdiL0lFAmJY3pvVeIDelwcAkqQRvXuNcYA
pa3JDixF5il8c8S3XCpvrzMm4BDPP8LkCGBIgqRFkXiFcIAjkNxn8xzdmE0OK5gxx1thl9WPl1gV
uOg4QHgLVrHaSz/J7YaO6tXJvnguF0zMmgCpwQb9VOu63NSEX2/SwIWibQNfMwmXa3V+Xu2gV5x+
aMYK59bWcFITWRDeVwx0Z9VobzojirYL9rcr3RCK3DhUgjzkuEYdEkpREMC3/mSjc59A2oDJr7m9
Mv0zkpmaenN+ief3pfVwpCUV0IECGDNxfusqGgsPKCWuI9Eu5lXeo+iWei0CLtTGy7G+G6VLDMzo
QF8Yy+exwy8VNrQDApNVwuzXvbUkrdF07kZBAZpWauZB+BvyJ4E7MLhelg5HY7YQURHZlxoiRlcp
iEXC2tlDtKur6thb9XttH+cGB1dUcyRv7eDDCeJV9XnL5mrnWQ26HhtUfWwiznTcFzUpIlFJ59Mo
fYrOPAuHMjZpETn6CG/kXbhl8542SCASj+mU2igSk9U79ukhFgVrm906KawqFJc+Xvl5Wz5Mzlk5
s6DEP5HEZkOHKRCp0WgnBcxpz2EVEDbTo/WrEJW4hEsN6yEjwjZo2NElLKKj3ZTEWJcRQXOpeglS
hAJ1/e5K9NBTLy7sUN8rsrPmfn5JQvdMn+DSwgOQo4DYgOJ0kc07qKFqMxIM4sS8tWYq3ykMvsST
elqE9TQiwUfKfCPoOYINAGAcVgBKGPHvrbM8WqJ4xeHCuU40RImRHD/bgr2Wh9pBVA8AjrNNy2KZ
LrbYzpPZUcf63dUoGqrYO2P7Yyuvyj8K9Srvm/msUbzMv9BLv9UQALedhdq3Y71DAkfBs2Qm73Mg
VIjx7KLRm591B3HrqSEpMeN8ZQQWq0idAFLLR1D3U3QzeCh2ONZm9IdgqOkQx9lD6VjeowoAF8Qc
AgWzS4G7EIGgm+6bij23TZvFSTBLo7yM/eY480huvCAY9oYBk2l0wcdXSTJeygEDip7eJER1Dtp3
LfWlbWK5AEyc6Z6DJJJd+1AEObUm6dykbQkXrNUgap3fhjNAWcrZOkURaC+ruI062EFWhO5lQLkD
c7Zn0wkk0ElZZiKHILmfQ14WUkWwyMPsMFtGIv5oIEbdtjbTfrz6g/Mw4Ro4+y1z3fqd1hUUufLR
HJR7sVeHyhxOEEGcuTpKWdU7J+i8y5jvjfxrHLyPwlX3QvKYY2R5nQZmiw6y/eA+iWbi9yWIPTNv
ppUctsAQW2uhMo1LdowZ9SpBbPtzsO3Uwcb5B2/IvUWFhDw6v7jYYv0+YYKcopKgAMwkXs+2RJv6
aTDDh6buKaAOCDZm+DzrhqWuKRGZ45Ch0760BQpGUev7KSnK80jH4UIY/KCMX6h90eU2hoP1F350
X4cnYWaQGjDti9KIrkt6dVdG4zzb9QiwFyx0Zsf7JnCCa+hvqUWLqa4JEmvy9GHQ4Agct0ePmDVk
EoTJ3jL3ibuIm7RUT9E8fbaCqCxB0f+azV5zbasIv2Tu+YWgBRNwmkcly2rSliy6IR8ESDhmKu6Z
q0uPAmDz1NjPmJhg5Vh2eBAvcF1mE0Lg0riYuahf1es+9WctDAU/IJEPKABYDSbnNrRZst0+vVWC
AnBOUXWb2Te1cgGLYENHzaafbEu1PM+EONieBzIIi8oy0UY0+PB+JnoUC+T9jMGls1EU1lH88TN0
YUtxxDcySEtpve5AI8p+o/hGecpGSHlnI3fvDRPRV54Ot/ES7uq87WgHBv2VUw1v1qRv3cGgoLA+
55xXvlXD5y6TjyY2qSvX1XcfRls34Md6LXl3SVUqP5ij/c9oGDLvyVuvsVy3W3W6+J1L6aIu1x0R
dcQ6Qa9UFuCFoplCKBYtp6Ldi3DjMMUka3gVq1mUVK2fKNBhuFlwk9ryJBPv3Rtpk8YBRO7MnQ9J
yg4g0YRGGybMplIlhR9Y1DuyIbj01qOisHjS5UKBDssMZ1l4Zz3q+GY12Lhbb2FVXlpsCBQrObKL
7wTD6cmc494vwP04WvMMKiTqMwRzR3LewIwrDp1YYSscnzh7sXM08MdMxndsVvBTIk+fSP80O+dz
aSNypdsQGJe0FGz5brr9+apvB9NnoJo09Kd45wUx2lEX2mvGViA2WCK6cBixC6N4GtkdbyrlFr6Y
q2e7W+096UFPFyl4ZiEaIiuOWuiRGCZOs8tsHZovEicV/crsZA6CJzlag108w7yrDEVG1jiEG2oN
fpSsZA/Wx0MjpnvbxTQcenl81xnZV2axyqB5WlPFXd/BJ/e7TtS+MQBZZmSAptF0WeyZo2R8H1GZ
QdaafBaGpk0qiWtwTeVbffBmD2L1oit3U+Vv80hAyzASgJzolWS8LD2uH6cDROyR+FEvA4LiuH4p
UjwhLocpcTLitvUjk7x4rpxnsk+u7YazXRV6JJZyaGXRPgPNa6nrq27b11WMjdP5M9KAtyWRJUgN
YMSDAsOcmL3qsr4f1wVtse9U1RgseAlwbwWemDYYjJB4/u67AQIJpn10EfcD5wjAmu0rxpQ9pf/P
oIoxhBUmaFGD0lsEai/36GvEuME3OgxeQghcb3rYaUUcQbI8lfWA/V4T0kpf3sfa51rUe6sOejQN
ehS7ycAGmdaqbyWxs+u0/SZhMGKPKhcuiuN+QencJDawKiKaSPnQHusqhZFXy30hEUXbWIdKRQPL
JC0SOieaULjYbC2zPXWt52KuyuOIZwQ7IOV7Rb6R4dH/xGOLPxhxK4WxW1yXycFW6DDZ3axV8Gk4
W5UVbfFgFpVFsjLHs2pAwy4CzBoWuaAsfC7bwNk6BvxbNsUt3fFT4BghtbXEO4WFS2wtKqIqh6nQ
kekxZUDURkajj23O2kE4WlArk6OYC5qfVpGeVTp/Sxoifj/MWBioLe2ttPhdRDQ7PTlRHKLLv4um
3RA4/4Oy81iSG9uy7L/UHGbQooYu4XCtQk1gIaG1xtfXQryy7swgjewePBofmQx3ABdXnLP32t1W
LqxN5WXuWtdqdkeyvMa4w+AbR8I4dACJktfS3hUaEbVJgL4Se+LSkAjOmljkQ9pdcxHqs66xhLKx
waJEr880xuJiqEu/KfR1k1mnTqbQqcMyoeui26mgRKs6bI+R2qEIHROTLEgSv0eXYgrnIa8gdUeK
jWNueBLHDsuvnO9fMlZxR5FSXwYrO/6f38oiA0yqYIpRHwZuVaTV4T//lP4hf/X93xZ1OSpP3z8h
EG8hpMsYsQInCywUtQq5vOQ5Uo/nx4ZJHcCEdO+il2ubMd3f0O6XRzzHZN2lHgJVD6+V28oWCpTR
Olu8AWA8pQG2YG7ZROdEAu79PvSOll8Krxd9RFJcVZZ7AMkVgDV/S2vjMzoPniBtghrARD64x7zq
tpFvjSeuIXDEHMB3qC0NE/B+LrbWUZTzfI6bD8WkHJzTgO4xIBNiEJpPDQAZFTLVQNgW0d/n864g
gWCXCVdcfUoUWzuhUxHDgmkL8/w58qOaSkL3HCZETvRuuxd1v1138DFRBwTkqFvK3ivVejXEPEMl
GO99joKevn46V6ANb5MEWHTAHQE0yeEl0dp9kYUo8fPezjPOejJbpiRMV9AVtyXIV3bW0SUBrbIS
ouzeA7byQ6xI8IXYQSo9TzBpHoFW7PQovw6RQJtWrk96GdU4LTs0J1W5pSaVojcjMKGOW80RZIEp
RorUjYLub66J/XTCwpehgrk2si9Ki2zStfjRypJFEhiTAzXn8TqlRx5kWcwAJG/FZHrTVeR5lgJ8
N1WyQ9sZxsyncriUvMpy6OJv8Ji62FiyVT1x6tIOJH2S0HIXdSR9A6uwhRSsCzpM2oZSHZqRHZRX
QecQ5WQ9jhbxbH1orSvaalQftOaOSofE5HFY+YGcbygABkdftOwODD8nUoylw+eQmtEjgoqZmUpO
63v9Jq3QfgQ+3eYiHQjZ0ajlpW2NzdkCTx6lDHbUWrMiToptU/m0vuB0LPUJx9xg6FtEef4x+gpQ
Jd+85HlHZSKni1sMtKax+iFD9rUQZpy2ipNSdwZZTxZB1X3JkFyaDC+IRe/OGLMv0JkPWje8Nz4u
GiNQd5qhbem9AeWYeJ2SUkyVJQiKnJ8xM98YxNoBG7LLDjou7dof1at+MoWgOTdAM0MZAmUikkGk
iGNKrJKrL3SpMzZpotPATpIlTGDZKdGj8qq0xt611G6tGTFFMw7kdlkn5jakXLTxKwG/dutamwIk
q9NpXAbDP9l4lq5soVNXnEEseac37kiIjazsQ3BRq0hptUPm0mEP/X2Fm/aAHkrGBhqKJ0Ny02Va
KFDY6fagcClNYoMq7yJRh1xoktZeqMAS4yhowkXpzEUrTOG5XtJfa5XWeinUwa1Q4YwJZSHeGqsY
CFw2kjuSnXJeGJh1E58IOYtG+UZyOVDBOAmI8HRRbHOMAUwUlQ9WWTLC8e08eC57015s0oe6oImU
93r8IAGdoFJAX1gsSXKgfBk+VNMPlQccxNRCEc1JkffgDvSXajap9z5FRBCHFllvFQFPVpUbd+RV
4OlbtTy5kbUMhkymwo08yixRJH7/39Af5YPmZpAkg6cm1ok67+itwxCgtVgIJz8EMBHoVXcAJ9Me
6jroDl2aK7vGp485/XldEM2RW0lLn8rQ9pVUb8vQsKVGNx/qCOxkhy4yHd/ivgtgAEztBUGKlonp
PUN9wf/pl7SPvQq3WK9ilEzDfpV1ExG8gTBmtjwIoQefhNbtnX4lQVtlScxRq6vLIqM3WorSsJfZ
l1AYiZRlVCevAul7oihlp1APYRPlB8Bm2TouIuM08o2FUN/ht3WssIgvicZ0TAcYK7xrMZ9BMlhx
trXdqDS2UQegT6roCKr55ClLtUmwQ0hA5pcUwIEbBL6OLsBo95ra0j3pXNNBtKMs0rK51F64rcsM
xEHV0a3RolMJdbUpu9DpJ82XOzLJty395F6Jd25mdhADHLcw9CWFfXZ2bKdYBOqXVARZR5OtWiZD
+WG6IQW36CBPs7YXY3XUge7jsyJoLgdsGrjTuZYuybxDDsrkziSSttWuKFkadL+g6zcxeRFiIQQj
81bGWWT6CrFvQUSOcjYBD+NWZFSZhBhqur4P2WxyaLJWpjI0W0ntSBmgBHw0snBH52tbYc0Ek2lC
DDUDecOE0NsMP9iPyVFo+wIR67jq2oDiuQGUNgXMD5CKuBIt9jW70XXO9H26EAf2If6IId0MaSyq
4b3SpeLkDSTxKRTFmLbHtZKRWMxRSPaCh3Fsxwtuu3hnFGhbUkWcbPAdKSKwvBpLtBwkcfMUMAa9
/5ipxCvJ6IbbMPTUBLjIcRP79XgyRkmmUrc3RSk6VKaOz7dRd3HQss8zDNNRW2IYm8AHCiMO6xbU
AOcy+UhXEKGqojwKYf45xOXdR8jMyBqOek6zvNckZS+MzLh+BRu3YtayY0+jaJlRq8VRvBPdiqJA
iPm5t7ojQoveYDq2RB2Tr6jCwdFxW4tD+5j19EcGkYxIkJYl/R21g8nP0UM2jrVKXEXl07Bpcjlx
BL8VmfWbXY+8bGNOONLQzIodO7ODN7otLrmcU4AczRXRz24c6yTURvq27K3eqXsVK1LZVutcJYR5
qJsVJ5PY0Qw4pN2AEi/zngX8yBTwYjL8muI09AlLQwm7nTX0CXb7c+YTLUrxxy6N8mDJAuGYVRyu
0sKM126kFEvLRVxV657TmDjqINKcK4UTcMuGYJE0HTXU1CdwuyeUDuzxjp3NwGBsCVqpV10fl9u+
0o/fB0fu5KxMwD/7xWgbceJRLkBB0BK/1Xv6WdAn4kBDiGrD9axi2dhrBnLcOG31ZSRyji5EGWW4
4B3GBDtVNXK8EBSww9C0KOsAYGS3Q8m1S9CNt2H4oHhu7GDB3eiirG8tvd4NoQbDKgxPWjZQJYk9
fa4UE+4+6DgL1V6Mqwqr5naEMb3Mp8X/+8++f2mnv3VHC1maVg4Uq5NKA5NqKHapVzbmc3GLjM0U
5noZrlS3SDZKP4jbb7jP9+/klDY/zLipIl67C3Nvliv13NYEdJCuQqD8THcCAKc0r8/tU4fc/eYt
ig0psKf0yXxp362dRLvQf5SElUDhd8m2Sn3guKCeCQCQ1GV3Noe9+0qMSt2dQRGAn2K+mcoqw7zC
/miR2OS1q3wd2qIdr9Ol/s4fHLOrzj9FRi9x3gBG/yCfg+owPhsQxyJyuufaiaCekvL13dgFq3FP
1JlgPxC2jveLXcl4xGxm3WgRim/GRj6AUFCu0ZturNQMH+MMB/SiIFjrI78RHmQVeyM/tv5CP3sP
Kpl2xVubk7ixwNcGpxDHHxIrqVoO8UyZsNCrOJw1e5TRACgoWzPMLHMdgNcEaRru3HiNFEa+FG+Z
OGvsJN6bxk0Q3rl0xHkr5U7eCtIeakzdR7FBWILdD/ogJuyDikyrnOdOvi6iW3Jl162mm0FaisgV
mTvOeEhIjCLOSHhBSkApCdvDMls32lJ5UN9ieSuTDNjDH/+s98rdckKGqk3YFaQxj2birN0WO/Rt
cTELX9rXBDrr2V+YJy5umKvv/bp7zHunffJvzQPGRgVnHT1iatLjbLiyqiEhgp1AiBxykfagGjN8
iPhP0cHewfWhJhFuoQCSY9ZDb64Xbn0Yj1W3CAFb08+ZYnlwusQQNmFROuMVSiyt8RXNHlx7dLe2
UH14NoMDgvBBOmo3oq9V/dwQC4zCd686OHhbslXpQ1zFs3GTBxLJ1qGwERnXxeKpcfAGjNSGQd3u
ki2xckuVg+QNPnI/jQCPE8dge4807Mic/yz3xbNw7h1wbMo62QBD394RTi79fcLFPAYESQPqJTqo
Ysv7iq2VECqcx5T7Z7DDsTkcS9a4F+wQj0zAibLJ8qUUrAEWosSoWVQP1sZHfF3NAS8nM1HZhHeT
VGxOsr1jUGTmVV00t2KVEsVmoSXATC86/kM86aoXPJGKFku5qHYyYYbetb8L6/BAHOvGuJfpSYPz
Qga6t3iUzvLJ3bA3jcgxeiS+OfostxOLdUZazFRbXXlkEqMEfa4W2VO5dSkDPjYrdSFcgAWl6NiI
Xvf9FWoS/9C/xk65N075+pWIrmo3ORRR5RYLc9E/Ri8YQq7GGY1L9kS0B7Vob6lGq8ADczivv8Iv
0lcRTwCJRYR4EJVTbUtbij7dC1OZ8kafbxLUowBfU/0m61k5KNwYlJp2erXegJcVL9ldmNMyydfq
rd6aHXIHW3qrXsRoSaPVWhLQvCFtDRWoNe/n5lOxMa+kvHXvEMAXkD2OyXVy9CDFhSdjR9e4s4Ub
taKw5pFSDhJv6oq4wqfw1aVNtTTW2nnEjv2Yxwvzyjlx/ILSUwOB2IlX5Wyd/XBDGczdYIQXDtwh
DuvgN4kOfJtCUtdsN9IlbSLd8Z3sqD91K+PF3ZVbb53a+RcmeQK53oqp0wRJf2vQPZny3IjqaIgW
z2z6dNvGuMRnMkSDFRby+E7d/gmwWnSELKGxacJpYydMQJhnUAN9eeKeeJ6wYUmcGR/oOMlRN81D
h7QGXBQz0A3PQsFaw6CRkYNNBnSkjxp7T/JylA13fpY/+K+CgddoXr1zYu0BVcxQJ9KMhd22rGzp
5KM+hqO+0LfNjtDm7InBBINlWpom7cPMPOZnuPrAwF2WrGArdGtDmyOARl43ha26dzWfw5QUywuC
yH48CUC45sMlvKPnFigFg+ZcV+pS2g9TCrVq0zMFLffWvk9pkDkw+oW4rEmt60/WbjwKNFHZMeyt
naft3c/OnIc7YcUpER+GcmNFBPGSPmk342Q8e1eWhGdjQxLrrrJ5/0IO9RQMyMSEpm2XD6WDGChA
KToXj9YSM8Pcf9a/vC0ycY/m60x+JiNJJViSoUqP1JYOFslsaxq5llN56BTmCIBFglaspXktk0X5
JXpLwQlfRB7pRdpIx6J5DXfJIwhAqnYgO0hDrOec2pDJZIspGrE+xkxlg2sXzIdityZqq1h4m4To
3y+rfsC9bS40bMa1uu/5LpNtZOFpC94s8qzMRfOcbCqoMVAi8aUzzjfCnhbsxEfFUWykNEDs8ewD
pZG/Q+5qAD6AAmbGWRlm8qp+sPaSuM63mCA1Y1as+52+tnhNpKPwFC1rm627fAo+vT2kfPNDbDc6
c+ppkGZoF6CEJWt0wmyC1PfUBiuNJplLLO4taULdXIYbu0Xm6y+zQ/psPbFHl3aFMDOMOW1A4ZU6
P3JcF0RB1M3kU0RsGfkkHFPqN0tEp4fAeF+6TAsL4axfvfas9864JYl8DaMTA9CaHMFZ+5Y+yrfh
CYSR+Ubpx3fMLWhzWL3P/kOOdfidV07yZvVWeRMu3N2VRODLghtmdEduBMl9AQzHG3hnyzqHHQGS
G5k2Wk1Zk6fEOz1THsXA0c1lv9GiHRRuW1qPiDSeartGuWvOSKjVP1zYRGR5EWmydUnJ2rdfgMSA
IsgytaB1+lAhGJy3d+F55E63S7juydHcBuRa9ct0uMTbON26tsXZf1bsfFt9U61zc0SYCF1uPqyq
d3ejAJgMVs0l1GyhW1VEq+KCIUoIA80s4eZtMSgOSzmg/Wx3R63Z6T4U7bm8M74yxnYw07QZzC6S
sc5kKyjCdWC/Ecy1hxJg0zx7S6dQYwGnx0lYeUhqUNYaKJOBBgKoY7+Sr007Ae0yHhlh1YmAAild
+OKchhXyh2Yb1wsTK1LqyBf+e0MAywc5czlc+nYL+mjSVkZTvCd9JN1fKenKBHjJEVM/s1MIs7uu
7gG3VuaNg6TQ7Nmw5Z/lpbbAS9ou29CXMNlIZyYo5E9ycKcomF6qY3BM8VQ6QOO8a/MYFeuIxovG
HIVxaGFsiDxZ5e8wQ0DoeQ/asQdYMaw4FaMM0G0vOxSRQ3GO7RwqpOBAtPYLsYX1LP4Mz+2LQe3O
JpHwJdsVG99ptvWzesnj9UBHGE3pVSHaFHoAHih/tAluJSTRsK2XOlnDYWwTMn3mQ3pMjQUWQBKn
3KM3XrOP/CX3cW5M+Z/QHT3t09NI/56lX3i7EvUTb9nwhHcRGxaoA1RyCAcnwTe01pVxLGHrO5RJ
bwQbNdvqSrfTfSSTBDT5V7bTr9lTaAIRMG8e2y8nfcCDOldIkMObt8+1Rc7DwjpCgigvK0+JwXYm
2LFEgTKP7+zj6vQVYz0ZvOm+p673yPfEHIp5gOXLgd2AQce80HFz80etPQun5IpTpp9CaGZ0r0Ok
om+IPcdPFrYCY8TWYysxM92t+Ihu5Vpx6nDI69HotR9Mm5Q4bh9xqtpZ208hyQ8D6Lq5+sbAF5w2
dti3YvhZUDBPX4ICDEazqxYSrwzLE6o6BPkPKVO149rsWxbJOdoSe6CtMidemZtgb+5yvGAmu+C5
QXg8OwfvhXcm3raZk2OBUdcE+eRXfXTycDX5bSMU7MvSuk1kX0ab5mgHI5n1W+rq1ClUQhOR8q8i
3gh5nl9p/3ov0sQqmOHnxViSbiNzHT+40mLMPp6Fl7x/EbNzC1L9iaqzJ2zcFTuoYI1EASE127O+
vPUqSSqXJoexzLa+Tmm7zblz1gcPg1U1YhvPgWYjz4R9cuvvpBq3L5axgM/nz6iyfwzkFd8wtNCd
lNTFeCpp+a0KMpp5jO7FRVLUsd5tfTZ+8opCsCnboHOYWFCOr1QnOQMN8lcm86cTb+Jd9tqaM28b
37xDzhHKYq9E+nr4SSHgor7Rn+EgyoYVsCKT3w7FMvnbiMWd4JRe+NrSSXwRz8qNYgYfizuKM8Iz
Xh9ie9iLi9tswcMVtvELtTsOCjFxkFsEJFOX/eZ9MBsngoOiqj6Yjxh238Kv0oZYZIL+UN/dnYlZ
k4h2fA7iLNtbF7yMU3LArnOSaq4tYJZ8JCE9LM5DNjnZvEelEy5ZoxgvRNm103rdPFH6qAsIo3MO
DQvvqF6E52QlvovDamIH8qqeCJvHJEUw+r5+DakvvZdfrFpdsYCrDZOt2/jtQlm67+62Is1vGyLm
3cg7gkicBJubD35/1pgbcILPMBbTnjeUm/2FhF4gydTBB2KglVi4/UpbW+fyXN8Rcz6awwJeHFVf
3nSOZcDidv4ru+rwi9lPigGhL8j+pMDnzT7bHJXlim0T+mxW+fqxOfvKLv7Qnhidl+DVXSe25S4I
TbK2xkHCX/hBbwHRhTU++BMe11CQws/UF2FHJC1G+SWhFMGC2V/f0jpZ+HuGVV8tw03l+FjgT9J1
mmwmkRhnOGMjnfLpEAszKSX2a+Ydhrv09ASYSwInCQUF3grTtz8rXoAAynMYvwcGDg/JP8tb/xP7
q3mBphR8hbf2nUVAuEqr9Dm9TYAd1omzu+43xpU5ipfC+KDrtlN2gwP8w3iOQDfE8/HKD+ufa7JZ
xo0KnoTI4XDub9gRu58oxzmuo70NP1WOGOyMVJSTM3+PvUq8MMt7M+it1CLxwNyyQ/aKHN3aTfVN
ga7P0r14VyJgs5n7GH8yhtsnttCDgx5TPAdHpiPy4sg956yQzqvH6lF7rh6ZHv2LuMVIcIKS88jZ
FWrtTloZ2010FpfGU8nbViAohYVOhBeyoGf21vf2pbPpxjzmdwRqRNGiIwUou8Bu98SBnayeapej
kywW1Uqk5Uez78FyGE1v5ZnQmdGbw2thyuhu5hPx3daiPbjvXf8Ik0tI1pq4zsgkY9Wf17ZxiCj9
89rg8OEQRyiaNBOfpxeoPxTdNv+CQSnbo7pK2AE0RKbYoFdQfKy17XDIj8yCaA7B+/Fly3V5AWW+
5g6IO2UJ4j6+4zH2Z8SNU5LoyfajLsRCSXPrMG2f8RK+QTU7+Mt+KX4U5jqqAOz4j0Cr0km4MMtt
Y5+/Vk/YKWQOntJZuMOZ9bS65VVq1LWBCLqzYtcRaM0437+LetKZtAgKWzWSbWeUvNKI9zE0vXiR
y8NTIuIw6LoBZsMr64vRNvj+8wgRVhLVBUPFiraV1BL1UrKO43kibS3EMKWM8ZMQEwZu1BrXrVeQ
6kQt5beeGTk4Dun4hbhLAvZeqJRRiHbNKRLDYh2nfB8/b7E6D7wM3fRLiOxmDmayw+M9Ksjgqp0q
9WyX+ux/f+nNct+oub6OiBIFx5bSolTZUMYlIQ3Wp/WZVVZLdm9jNgRpZhRh0ScAYBU4qXz/oo93
UMfemuYCRUwExvkS2jLbB998RGRZ2n7OxhzdIxZECs8q3lOUHJRoh/FD1EJIiSePikWXeyaiAcKg
+/LQqfKHHIlgdkMOc7p5drleJyho/xVJs8gKzlyuwPnbwt1deMOnAjfWrV2ZLazXYB57CnW54lUR
8R/zIBpVttErJ0D5R5bH/mxUTbQesVpQmaFx5uYPavU4qKhXp98HZk/qZ1B9CGF4s+L8WvbVpRbG
iDlSJSMufu30nBLq8Djk4LRqVbSprK+kwThFg2fngnxQOHharXshuuFquByODFmbRfrAiaVUbDl2
z8QNjMuuNh/yZtRWkYcayO3HezfKRx4HG5hMdakT5R8E0/kzowVrLPbvpqwJjuX6OPp821XKXZX2
1abBZcU8E8eb0mDravR2Jw7+oRQwnWDGGNZu0axb0QvmAYE0MDOMvRlb/bZN2WTCgl0pBfw4SRjV
Naymd+ItlCVJm+4sQJyx8CQX/+jj2GhfaofwUXB566ImXmkx24UGKCcG9kNY+JyGJfMvcCbpBylK
NU3ESzCZLBV3Jh/6A+ii97GctoJZ2p0KHyKzwBS0rBeyG2zgzc4SckFKNXRyRWYxLof7f/1fwtD/
C07m+9MtSRFNnQ6R+oPvYvRaX2uZUdpi1H25vboQK4/SQUgVQ5gESm6pU+0S8Ur/+XOlH2S478sm
Z8KwTI3mlipP4Jl/kHPESs97uZfIafCIDCtxipX6OjC606DjhR9F1PRJSeJIvdct9Jy0kznZZspG
tTrnL19lusZ/IXW4B5JsyIqqWhbf6McTkKBRD8hDS9sVwSKA8AcLIXz6mYkq8ugTeEZ/cgLCMHx7
umftXZtyCix2wq03/GU4GL/5LrKEFlUxVU22fn4XLXAlWcgCeuUFoNk0ZIGfsALxkL/6eNFcwVT/
8iSU3w1AGYuHgcVE1FX9x5OI6NiNOQx1W08p95HgdjcUDZ0kO61mrBFvcvsNqX7JcxITweNXOFGL
nq09cgBcJrGjxC5UaopoIlbaWSSz11c1/pEbrbDd4rgqywcTDUg+oEytEx5v3tACJ/AbQ9wr4rBl
YNbnPz/U3z1TWVEMLLLmRL36Ma4HT81ZlbzKNhMWQh08zEwvur+8PN+D9OfIUWTeHSiHCAwN+d+D
uMfpPNQWEOK21G6wac5tYmw7g+J3zRuTU4I1uvQ85u0UmMRvOnPTA67H/9FjX4/Pus+Iiqv81JH0
Y+549uvcVCE0TsyS/CUuyv04ANDI9WItVu5JbPyvrISg+eebJf9Cz+INUGRdk0XLlCxJnYbIP15G
S1N7km0VjgMWW1PPyKAV6GicaLUMU6T1WAaJnRjKpof2JE5lZXOVlvGDJ3UIHEnE0PX+07PkTzMq
79XEXFCIgZmNnXdyE7P8yzvy27lDUWncTcwxWf/++398XaWy9MwI+LqMrHkjQbWZsq7GCTslJe09
oqU+efpfem0bEpGKgYLbzPYzNsX6b9/ld2+PwsQtqijqEYb+GAIewhJJMIfSjjS6J0YRgamHNjL4
1IQKuVh7Gu9T3dJi92hjdH7y8edn99vXV7E0WRXhvOkMxB/PDr/Jf8Zgj6BoUUoyReY2QCQ63Ik+
DmcyqXDV9ObhywLgPFFilFa+hiRdzCacTI9NDht7/+lOQJQRsf+8DqXP2ogouHr7PM5h9xBzWVgk
/FjDDRr7G5yILTZKCqZh60yUpXrCUP35wn67MCqWqRPEosiq+cu8hAaVASSWdpVttYYSu67gCkS1
tupBzYB5jjajZG3IpEeRmz3++dN/5Z4RY0VPGUWzCHBP+bEmqL2rNmrCmjBMnB6B0kQ30k1tu3At
ecY91FIKJF39l2v+3aylihCTVPg+kOx+4OSivknbIe6Amvc8SwQ3L7qZvfz5yv72GT+uLNBqGZ8o
AxaR337Uy7VqJn+ZfH87JnkZJB4fo9L4ZUxaIawWuealIC5B6WgBDMwiVs8A07L03H9jgtRgqRXN
Hr/MGVMTzXj0w3G8i91iS9rlvhXxh5rg+LshpktlUDHwB/+FWPRVXaEAJk9hgAU23P2ctXmYgFGe
cckD920CjpkuKo0/3zhpepX/PdsroqiZisncYyHZ/7GmqFreKAKwINtDnD6rWcYhFidLGRHUPEx4
zYyKaG6TTsyEu/GEgq5JztY3t9LFn7+K9btvYpgWm1VNloyfk06hG6I55EphF+mX4NFs92Xq10Yt
0ccdzn1Zu1sFYIWvbP/8ub/uTlBNmgjrDN2UFfP7Dv1j4rU8iWz6KC7scfShd/NOVtzseZa3+NGY
dEv3b/uhacT/uOdcHwBhjPOaov7cHVsg6MdhMHGHqSSWhCiz2co+5WX48Ocr++3nqLIo8YCZzdXp
yv9xZTpnOMUqjcw2qd2MrrwWSEcMCvcve03z122vIhn/+Jwfmy2BcEkX4Uhmg6SoBUtdoPnmlK8D
JEcWIGUqfcVLHGSbrApJsx/yZzXcGEV44/KpNbRNuxKsSXOlJEsFPZak+OIqZCc0G/2Eb5wOJn8H
+aBDwVaoAG4aj5qRavXY73MCFOCHCsteE1H0QvdpLBNRhetdvQQfmOxyzA8VmO+VtxrbVZb4ya5T
6dBJrZHNLU9FAJ/VSz8b3/GZC5uOAyWeSfKGNHr5efPemgQ0G5HvcSDGLwZQ5LUzFhxPabV5fY1e
zXyWDJQSYB9zzE0dKVPQ5E3pho/RMT3/uUt0Qosa6Dpar55hzn+JMPFIsKeDbWgmNcxRMlalpj2J
KzkcTxyai7VLhTUjS37Wkp43DyPEA2bvPwTjePOC/+Br3/v/9j6z35yYpN8sTGwoyfERmQ0kRfu5
W4rjUVA4pmV2mAAEkP3u2sbpmayUq1lab1Qj2pk4RGfsPI9wgE+VBXpd1Dqs/rss0JwhVa+Y1580
qViSVH8fhfhF0snzkpUaFnwsr8fBp7BT6ItA9B7KVk95uG4zx5S47l3xoyS+SDeiM7Y2ulQqOTUt
rVOCfuaK9RZ33VWrrcNYN1c5ouTauis1TKcANutQFv5SxUZYq/yDkPBCpW9gL+PlDM+JrO7wkpzl
ur1imfPKj5AsK0WRPgZPImLROMCDiWZKKb+SE7LOe1qPAbedHHWSv4OYUtOyKEfEFXgW5tP3lNUu
WlRGc/V1wtCnf9fquyqrzqhvydeEUCEj56tjy+kV19ZoCzal+FqFLWluzGmS+qSQM4vPwiEWaz/6
8snT1KNHppbul3fCXPe4XWDu+P7d76Ln0icwtfZh8pA6QCxStVcb48PSdKr5ZgmsWh1PUWvh3UpP
WOOyC2dQxpSL4erPc8nvFgp2D5JE8UlDlWn8mExcouE4FAyoo8GQZV45ODXk0rluUYdMSm0VJNZH
gIAdSUaJnEXksUdVTxPUVTr7L99lWs5/TKCKbKjgJixYHtbPIwpVlrbt8iSzwYEgT3ciQQgmo1pC
PCUYcF1qHYT34lzIu9feqN+lTLxWJcoa3zfJcmlzuomm4G26uv/LIib9eupQOKGJui5LJlTMn3N7
SQS74Dd6antYBqh35SZSWRoviMs9wgnKZyLgoRMacmxXBpwtX+g2TSO6f1nUJjjyz1sE35b1zDQ1
/vfzrFgPEamwQwNe1rxDBEjW+P8SYfnNDcHUMevDftimMeJEJduUE02jnjznamshK46BrYv6u5Zs
Y+wElOX7E7y/cZ+55Ja3GEtkgsFlC+WsW9aLURdOShtzLUEtQ5yDraVm48pt9BmWjfj//3CicD5S
QDJo1DZk+cfZoIrqPI7wVEFobQ61bNF6L19hUM3auLwVXXqLmwHpD5EwIGpe/zzyft1Bq9NqKhkg
oQ3rF/R/1Oa4m6QQO4pJuwm/0qIfhhvVulWgF7tOTi7ECo9/26P9+izZtYO7Ngw2Roqo/7jivMqy
xmub2M4iJJ9oCfOoeh31BuhHeNRcdNIpHrn+NQmNMyrqjz9f8/cW8N9vmyoqXLYsqZKuaz83Zl4Q
56kaE24zarVKb5H4KFOXkd6Jc0qrxzDWzy3mANrbGj1pAbRFR3WiaNVZL5qPZaPcmumvzSA6DhVe
/rw3qZhkr8NwUZo9GD8nzLDoG+Xfntav0wRfnEMHm3ZN4+tPe99/7H8Kjbq13iR8cUz3voIbeDQ/
Qkz4ICjPf75JvxsYCkU/ndvETkj78VE+UmHXrK3IjiK4BgYOD89YJ1qzJ+uGmBAwVVFtPf75M3/d
MHN5ENMVIOfTZPNz26XmgDXJo0QJxI+38tdskG4gGRZiLt2/b3nkJktVNv4yHn/dVqpTAoYiTpt1
PvjHYUurKGLUrhHZQtOQGtLaqhodA13c/fnypN/dU02k3KWYkAXln2Vctl19EPCzbS/VznrLGT7j
RaPgxlKZPReCsotUeRWK2sqELaBWzLKlgtOqGTYBokAgVRocuNF4FNy/jazfbJe4B5LI/t2URZ0T
4b+HVi/IfRqG2H5LfEBj4F8VrWcOcHd1UG+b9llyQ0Q+IYwo6W9DTZtW2p/v4zT1GRqQMFaaH5/N
AlJbUI4i29KAS6gY/aiAwFoQjYx5Pes2NUw3kmwoY00kklTxWKVNVMWJR5Yk9uiudcc58MH9N/DW
lDACmrzUioT3uE8iiDWsBF4w47WnYCbJ5QJnHKKQvElXbpVeYhUTeT8RZL6hY3WuYqDHTYJPjIAc
xBDfLAOhMJdaB7zo+z8HiGfBTgL6hImcUis4uK57qSvNKVuQDOTQT6Z4b+WbSjGHfQySI3ijrofy
7X9IO6/lxtFsS7/KRN2jD7yJON0XAOhFJ1EmdYOQYcJ7j6efD6o+05UqRWomJqKblaIMSZjf7L3W
twbgfiT6rgFxWY4slS8AnpfFvA345oKbb9K/HVjTmkszkmmRLfHrSZ0iGK6BykA39sKzF6GXC7SF
PpJehRqtBIjiae02zyCRYJp6x52zUIr69Ps38eXNReSAYUmWDP//00CSqiWLBz9P1ng6kVTxscVY
uphG882m7Yt6I1ewpbPvZVAnD+vTVYTbTcmKMkvWvULTCW2i2YLsYJyuy27LEuoC8wA9OOemUbRz
0Mo3ldfd9Ob03Rv5anbTWViasknxk6P/+aiL2IhBs66lGu5Fy4M7VKvaf4nT8UmbrZx1nbxWpXaY
jfCp+fr/fsA5CioTumqK4ueKHLeB3sUBo9kYe+/z8a7Ql6WV981gLf99k0wRjJGRPgPle/nzXTvU
MWnDOSOGHtNisOD820mRoM4yzvEoQXlgzIqUZh12umX3DVc55Hm7Q2MiV1DEYwwP7BzWk8WSd27f
har1mMLMkT3CBgbkgTUxtu73w/BXow0xFCo7fOuLsoypV0RET12MsrPdCqQ/CkXxwqF0Mlm+GcVv
R/0vj5OswLoDe2H+rXOTcJAMneoXuZdHQWpBIsfFS0vZFCSkibImCV/b5FUF/NITutr3rEj1chtm
CGB+f2EY8x3weTjgRNHkJa6NcJJP85zVygCe/DJeYzLGpQPo3wT8AIGSAMg4RPuFSSpv6lPAaoIl
wdky65Vo/jBM9ZKircmvg491JUy7dc1yKWKCBDUdEOXAQ2dJKNsHba9Z3n5s5AsJ97DSuBhEpXhR
m/jBUpq7tMhfrEG8KQDV2zXKSbX6UZnaovQF1LWslyhVU4K0LpNU3irQmgornMHD1zCn2R6YqbLI
Zf0Gj/Ftp4CAKYxqF7QKeAtxSYff9QwD4Kn+mIVsc7nsRRSngwjWUr4JuBzsWAth7Tx//NvQ08XH
US6IBoaz+BqJ382q6pfn3qDCyviHt+/z0r7y6rmkkDKzldU2A7Zkxt22p8npzjdE1ffog4JxrUlt
xQbmVedIR5Z0iarsJfKrtzaoN5OoXoSQVSYJpxiTqvIOFsdpUqueZanlxFXwFr1KFsiRNkCUoI8n
HF7rHBZZPHOmjERHGS3o7x0Xl1lotdMp6B7nsVgx+JYIAR+8VIFbp8NJkPu3TU0/yxC+mQa+WmBI
oso2EoO3NW/jfh0VE6MlvQ+AyFpoJFsaslt/IKA3Wkh+eZ9X44tYoNXxkrOVj9/sceQvpiCJwXBe
NNOsVT6v92WJu1rFvr2ePOkdXNsTsP8HQwoWpZXdRcVzKylrZT1e9dlYpiHcCZ7EnOg5T3kxu+Yu
KwHqmQVdv2KuVK3qAQGF7GVL6j1YqqzmLqiSze/v1a9GV2paks56n/XY37bdHbTVofLzfE3g+VNB
7GLZUt9J+zsC7DdTEW/F3lgqAQ4tVJpjxptDR2L3YnuXNKgjjADrTHBMjOktGtSn1BTfJ1hwkXkv
peNLXIvf7Km+PL2SRFuSXgx7us+zrypYUVgRWbrGTnco9Z5AyfrBb4qdKIZnUoSdLBkWI5Fwo6l9
myv0xcKa154rz7KkWYzVv15bDHl9U6sl1xbhKY7M1SwN6g13zUrLXU2I7nDWb4NJfC8S8Z069RJi
2yrrvYMmt3dY8+24mUPQgE8rYrb//Zn8ooDClTdvZxTWYOzcPo26qVepAOc5k1OTP4EbW46T9hRp
DJd+YNjsT2/EjNqSr2kHnTB1Et8fvnkHX+yrODOipZg6Gyzz8zKwMNSwSTOqS+XY3c3np9ettV8D
MW+eVKu7E8X4IU/1myE2DyF+MnQeeaQ8RfX03hj+WcjUpwzIvqDimjWkb+7OL6ZjSUFVYykqc9Lf
uvMdfMtsog6NErplX51fNa28JDUXUOiXZ7PNvmsGf3WxKMRsyZokIyn5PBBxZXi5XE/ZmurAsvJR
w8MzsSGvuoUe3EXByJPDN7fzfI4/zbz060VNUehAq7I1j1B/2bgXUz9UokfxCsfy44SOccAbbjR7
P8++K3wbX53tv77Wp+uN8N44UtW5UGbBx6pDD4OpBKmLHY4UvpRDDoDNRNaoKqtALA9TQZpn3pg7
EuS5aXUXy/plJvqmqrH06edVxbgRc/URUH1KJ590EnBLybQqpDn60BA3tVBcsMQGIPSVhmItFImd
sSva6vJBPkaimdJ+hM1XXNVMWo8K60KtA7sSTZuaTPQyMxZZ3h3H8N2XjYVVZyjpjK2JB5uSizzk
6yYfV2Jp7YqqO1gp0BdhXFXkVAt9eYkB+LQCVlMMoEm3T7txo7S41Mr2ZxQ1l67mXfrZYcggmKTe
dKcldEpki0ijHJO2ExogbJJhsotXcxPEbM9y1YL54olPRNn8iGt9XYEsE0ZldABpW4PbiYTkKBBp
liV+tA/CpcVHWaqoJHHjqds5fNqIfPIsB5TSYkq0NdiryKvJwWp2kz8msFAz5hG9JMkn5woEL7BS
lUkGiuSHW+5gnKC0WlaR3yPcbHrYdICi+jEiIKKNb9uURaJCZ3zG5yf8iZm6jywRVoJ2CAYjWEEW
QjJOBdsmhOHJK9FZR5ayyogFMoXiDEYPjw5X/WRmZ1DnrlKwHjPEYUNk9VrRoMbF+IU7soOs+Gph
DzLC+mJ65k4zq2sX5me/ys5C3aCl8NA8qVja8zcCiR/lBN9iFucP0bCBZWgbOrhbGgePBnAkr8Dk
DaTYCtaBxt+Kvb1IqFULOEAJtGUjbOZLYtDLszUaO1MfMZHyJudxAEj6Cn3rSonhHhLc2oftU274
g5u14+r3w+WX949kGBKDg4Js5dOGVS/rshl1BiRy491KZ0QO+tNYkHiBSkgd9UU7WTs+4jfj4FeL
FOof7F4RU6BV+vSyWjDCUPFHXGS0fyTROmRxSj0/+2Yk+nI60lhh0uGk5Az45tehSEUcBLzeytb9
aK3bvsUTBQk+xa1LNSVHTgd0MziTtL0PicUppe9XCl+N+Eyqhs4xpgr7eeNoFWmZFr1GRwEPR1Ki
OG3Rv/eCfsPTB4QCbPpM2/OnWwb/RRCieAWJeCNWAJJNio8tgTxNU51imUgtU995qUwHSwOW7BFE
00POtFMp4xasvbWfZO+539y2gb+FK76zxg6YAmlTnVbhUMio5vsEhfgYiNO+dcdcvygtGLiY4bId
5x5hIjhyBa00GGenkzi+KNm0ziYCdwLDkSzjkAYiQv53uY4R5nQY8Mn1sg0lvC2Lc2XmaNhVTANi
M73MZzOHDIb/a4hdM9If2ErFhDaXxQg+KzpX8JYg97ISefaEHuHC3LELGDcUOHqu5IcUarpob7JI
JasgAqdAFapOjcaVo86nygDGUQIhnJDATeQHKQQI1JukuGKkAkwqwuYeOrD8CCN6XyXSoFEvxdCX
yxHNv1E0PngHC4e2BIeC3qPR6dtaxESZkKLbDnhsu+hhigvoG+ksEsfzGXq8wIwV/P09+NV8qSts
0S30blyq8z36l/kyFGstzeIug35Ij0m+T/VkN/biKpaIq/n/eqnPW7SugDecg3xcBwYkxQy+cEaN
HUyi0zfCNx/ry1Wyzr4KXQpyNLZzv34usZSLvFQrPle8rgPS9PxsEQz5cl63R9L4Q/KJF8PJDm74
m4/51aqHKg0lKZZa7MM+LZH1CllBljC8DLR9IaCnKZaXpjkYgbWTCs4vX//+wH79ihqV/DnY9G/V
BuDUqFvgGK6rqMIAVl2gyrxI3viYJ9W1YQ6B6rT4/Ut+DB2f11mzPpZaJ2pl47P4Z6oLqP4kKKyj
IQkclZDDDo0jZkuLoFGxsqdGv6thM5EF1yd3pnkpYyiO1cgaoernVl+Ox7w5C0xUNWZXfKZpw4o0
nFbWiLRBE3KoEySPGKm2ixG9UejyMMVNG70wdGeqppXvFY1jmNxvPa40sgaobe86OLou98ouDOFL
0bytHcm7qxKMcQ1MuNRS1nkq3w9WecqEbLQ9KrEImt2gCaAJW0LsyuQnUJvtcR3P7vOyBpqEAJCQ
sNxh95k5cPx/RCbUCQ043u+P6pdXLdesQiuI1jQa1F+v2n7wyEoLrHTdl8U1GR8saCOxN23A1x1k
AutbN8LvOH1XyPzqAoIHRCGTgq76t51B3QljUMh6uoZQfY0mTp811S9j0rykswZjqIoz3J/L7z/s
V7M/nScU7+L88LG6/svII1pVjCAZ8mHMFJKDq3EsdFrz1F/l2jYypWOSl5d5ffL71/1qxPvL637e
P0eTmnS5JqYYm4eVmXCNRWZ96GXpscq7w+9fy/qiQk0KsY5IjG0po8KnUnnTmwR6EMq0VrLodhi6
3g2RrftUY+UqaYhxKX5qhLnRfZpWoxjgZTdhZlA3lDjRnlcbtlavFf89yaEf6fpwjHzlDKtySD0A
p0qCyE+Q3n0dL1atAsvztB8RGsmFLCPLG4jdq2EMBhHgHG26b1qQJlN8x9gIuxfy1DLISEzHJaLj
Nqlxa5Pc9vhhLtHNSCT2CduddYhz3EilwH5DAn9ts/OiYJyz1heyCzEbNZYQ6s6etPI7jYy7piZN
j2BIpFSLTOt/dJPaEwLHtkdqtBVyr4On+5Cce+CXZJowBTcwJmLHl2EIx8pwVpNgO6+by0p5NFkR
DzXXBpEKCz8YHlV/IgaruUR5eyDuoVgYsbAbYm3Rg58NheCnMFXjQguaLRmzzUGrAtKiML+S0PvN
FPPVTWPNAdQ0HrhbP4s6k6So0V0W1NULdle58tiBo2hE9VErtB0N38eGiLJvRnr5q4vXQpOBG8Kg
Vfz5emJ/6ZNbyAChJ8ZBBniP7NaTXal2Ski44ZwOJc0tuDq01roXEWmYeochjKK1H6V3VUtbs5Bp
+6akdsjRz8wrntDbE27VTTNaIt7B4oWX0AJUB5u1SDoswJIGDeL398UXTgEVjwU6D5nhhlrlp/vC
F8YETWUC88hLl+incLiLVLyHSjqoKZ+K/K3CDjH1CSP89VgICNuzLITZY06F3MeIKFjNqmsZhZvs
jlQ99FtYnVakFuDEhd9OpEfy0ClLT1eAxxcQLxuBAIpEnKOhRXJfwy5Y//5D/T3xG/QjogFpXkyZ
lH/mK+YvI5qlj2bayEqyHuRoUVJUB6VmXpqcKItKHpaS5RVunoIOT2XpEsBXYA+fYe/1yQZpsngV
xmwDoFaagfnNOPSVEAPRNq2jeZVg/K0w6w/aVHgdg21hBjdtmLwISXkOcozRmooRuSHjpILjXWvD
BfjjMRiavUbry+48dp5NbTz0yzTIrk3MiYJSj8wtvY6kFRg9f6LNzB2hNah9VOHnN8dU/GIERRuB
VACBG42dz11NMfJ8nbJRij67Ikgpxu/Xjgwbnrgl+RmNCEd3mPJw0wdbqwc9kEfxtLdE2A198C6O
pXykgUZ3O4EYpHhzPmdbonqTxhd/4nYZk1fyIbNFnzVH6KhwT0hWtApqHJnO3aKFneBGcFXJ7eRm
G6GOa2Z4y2AFoDLLjXUSWyppuxl7KVPZ5jIJOUpAXXjufMFNCbYA1ID0JRQoum7mmnpXfIq3j3Wp
BGgNLWEhlgXKU0G5NbXwMUOGZCutKtl9wVrJFMyb2HozeoZgPWrffU10PY3VTNatEbK5pf4MsfTq
e/528GE/+ZHm+kp+nueTzrgnBvN5XhQ2ifJYV9VFatt3mV4fffPHLpQluv/8YUVsLgFr/r7vNlbR
0CAPdlDrO9cP+597T1QOFrOBr0bximohlvSqJDLFMs7EIbN9hAjIENvB/Cqa9ZTM3NFRfM7y8e2b
a+GrSwFBmiIiWmFT+7mrNtJMSOpGSddDlCdgIRUbvO9t6tfDiv0cxye0zp0qEOI5j1/4bOJU+kZZ
8sWiBXuiic5cm2f0zwVe4q7LMp0XaFbO6euT4kE3QAx3VsmxQU66tsZyMeEjtUNYy9/dxV+M/pRK
6OlQxmWF+Ln6ntFjb/s0zNZxS4hkkUVrNYdhZgC6d5USe1WOGenG1O407oFl6gXAQ+u1V+TkPgeN
uZKz6OC1pbxRxjkCsLOAEJLLJWqbrh28PbRMl8CkS2gSHMraYsWqhjVhVf05i/3XL5rh+l//zddv
eUHwqh80n7781yVP+d9/z7/zf37m19/4157ktrzOfza//anVNT+8pNf68w/98pd59X+/O/elefnl
i0WGrmY8t9dqvL3WbdJ8vAu0z/NP/t9+839dP/7KZSyu//zj5Z1TAI0Y2/Nb88e/v7V5/+cfDGAi
c8J//fUV/v3t+SP8849NgnIXN+MXv3R9qZt//iGYxj9YbiATNZHvzO23/vrxvCX9QxNxrPK0qc+O
NS6dLK+a4J9/qPL8LZ5HgjfrFGYtf52387cU/R8WtSGTX2GJOv/FP/7nvZ3+3Oz9edq+VoJr2LuY
4X7ZFeIbxXwlipaKIJwh4NcZMNRDNUokcMdqe1/nlrUZPXixY0102dOoVrREU0IrSLaB/2RU6oJ4
kHphlqK5VOPwXR+Kn1PZCGstqEpHGGHp+h4msdA6jXWXbs2EzEqWizb56tuxUNMbU2ajloYtPBl/
V0iR9iA6gym9+Upv3A2lRnrvYDILG9NtX08mnCEGVlkSvZPWjo41yMEK4VGz1EvuWNTJPevjplsq
dSLZyVOfF+WmH4CZdfLNkMREwlfJSuqjR2u0ZDc2/dFlGRi7hqaCBBKZVSsAW1IQ+iuh0LSbOkoe
zNGfdkD4jCyTl4O/7hsWB0yh/hP0NqEF7DZmWXWS0wzXHmkehsF2b551jZ6NdaQoeCWHftsndNYb
sYZtl5neoQgQPnmk42pjl60Yp22CbapHcajg4w2zmBIjxEopVOiqmgKNGq7PRP6FWXvl4eOh0eWN
WZYjPFG2QODcrESmY9ZKOYUyi5gdIVIWaaQIKzOrMNKEEK0sDRIgr4cgelppEiSHipwFlrmLUpq8
BZIhYB8FUVqqRari0LbdohCh0GWTtI7V8Vr1NDgspV8ktbA0zIREn3w4qgOc1ESewEXGw4nuuGFH
lN2HLofN1gmKU0fqaooh+QyRYm0nt/Yg/1WsLBcowi4YaEkCHbKdmvUQ1iqKdYHOvlnpc287WUdT
2rJyUO4nsW4XaZ6ECxUaU5SDoSybCelYItipFqWPpE8fzQTaSu4XOybGJ9GTICnX6lmghsqE3iCq
oVV90mWvszPDfPa0oF9msLLkNil2oWWEoJ1Bw6Zh1G4VViMYQSH8ETVSk1MDWI0lGnV0xW2GULaN
tklvskFP/nzgoxHBkdx1YXITFzU+2AoPiV8c2S3+YCvo5gO4Ik0uJ3s2WNq9V6zT0gzXJumb1C2R
IGRyi6Wja3DG1IjiNEhrNZ6EIY7Bl4nSraFXjhxMzdGkgko9PtzHsbKsfUVayC0GsUboLyWk4wN1
440QE92eKLn5GpMtA96aorFe3451MbrMgP4iJLSPuaQrpeiqm8E+86RXNci1hecxGwtZ1x3LSjoJ
JZldOYkmLu04xBViYaGzD8mcGA6oaa1tloZniUifxdDqsEIb6c1MfUBstUiMFmHDABjWgmVVriG0
kOaskHQ39WbywenSQsolp/eSblOkEcnPHYRTrB6KoxIGF4+0fE0Jbn8KncIpNaCfPmSSAEqlhTqk
CxfTJL9pVXxhvBSW5O/w2xXMyLEwH6POrDmdHsnQqrkxAY5j4pnwTVCuUDMImURxnMQ+WloZFNCB
CoaTx4S15yqW4dEwVn5abAd5AdPelcJ06Q2g1FXAh+xYj4HOarIY+/suJ4xtmlHpAsH0DI2VY8q9
q8toRwypf8Wu+iAnhWSnZbPWSiiRhMAh+RIG0viGsj74QgW27jzgZQgKkWtbJQYy1pGx50rqBOZr
FfxgBzYsr3oqy6C13zMB30o02uqpabJjQpyCE9fl02gS352YeGWpEeTLUMUp7OWQDLs6g5jbzmnN
wXQSs+QnoXN3KJko6eluWlLKK8GZmN6wDZEK7VAcRZtWCSCnA6IK1PiV3sPGLyiIy03/kwz60CUQ
5Y1yeeMUlScy8g7bllHTZXcF4rXEIjCFZIvOcaMZliFiQebgG2lWT96lfvKzI2HKrtRRc0NJh96a
VycaBZjUyhNxRYHZIALVpkdLBQ5cJB6bZHldcr2NdXtAIXYfJuVzNoSnOiHh29cFf61jI7OLCfap
Z7bPqTeGYLqIQtfk2R+cYBHQDaYq2aOP6TvhkAHHR+cwpwg3mHxSH2ldVbxn1wCTdxIkw1YexYPe
sIVIyKqLUnMvG8MmSGWqpaOyigKNaOeEPaJciP6KSMo5TFZ5lL3kOaGrQPzM+F6E4qboxx94G4tl
2SlPflzgECrDx0GUDkHQaivpqRCBtFPMkd169jKlIYTMMjRE6pP1Y5hHO6/1eqcn0scuRRzsSj3d
oSr/2RLi5M15IZ531hAUkW4rOIH8M5+w5SCBMtdFE+VHq/aNhZ5MW6lHRJGbT3KiRzd0BDnEZPUs
iQ0j5CnojzTSzKYxHV0Ou6Mw0k4tqnfsyYDMI1IdG17LbtpFKNNY7ELzJQzDfSfBhZPwthDeod8L
VX0n98ysXtRcVa3amVUkHBRDWNIjOfoaiHkSwouMkTsi430XEJHbZ/CSKcZ7S9DvOywUfI/7o4jT
bgOcBYTmz7DWXtTWRNccqvelTK52nNeL1OpkiCIdCKynSFRvR79U9y10brubs5eE8I6hx6xnGrMO
srln3miSYZdZ0/1o5ETODAAfR/1o9eaLJnQPOlnMnqJeTWYgEgXiRa8RD5D2TiiPP8peEdwiHslK
k6VNohOQVSvSM8uIfNNGc8uWc8Y6mnQHI3ZHQ/6Rel1x4O3BjFZGF/yAzCojvkHtPmxCCTxSM4/h
fTveq9wYbk9+p5++c6tOGyHomYvhhuuc4pFagz2nn1sVnZehhgTaCjttjlMH5X/tFVLlSzCxbYgn
n7yfp9rTbkWKKJVfqG/lcPZKhZhofYaasVdAggixrdaCXWtIVPnhxsOzwXZXOVJwHCc65Y1PjSVR
GLqwzbcpU2lBZZEEVgUdGB1PBp4WRGKZvspWcmw0ZS9W2avcaM9+/TB0HrxFJEMGPQKVS7Y1LyS2
NIF23yVzRxgab6Ybq6yJydZqljHrjylO90aVbaO+egEPgQoZfGui3kqlv5dN+oWlDuh03MqNtDUB
d7Va8SiN2Ex1LjGxFEaKm2uuxmUhTgHYHKVbTazTd2Fmvmbtzyao21Vey5md9uCD/SR/Q083xm9K
O62CGGweDvinOgPh72vvaEJld/CMa5gcir4D6jbN+7JogASoWTQOFG+OFuHmITADX9m610AYjmZ2
otxuOIJnPIdZscsUSrIsEPZ+oRG7HVsmUFuaf1SejoEyOTVLPy5YR+5eJ2Dvkz6djcp/9bvmnlbQ
1pzXlWKpbLN3VfFPuJIg1NXpklC540BJj89EK5YOyRTJKjniApntnpsLWPuFAD/ek1DEJxK9btIM
TKe5zjtoYeUiI7QOwfC0A3NyZ0Tg2SVfvG8k4CZWytAypKSKjATgmvom7qPBaYbHiajleXEKJnIw
8YQb8noIZJW3rElO2FgryULSIdMXhIBicVbZCZBTr7O+NeF9ZsC4vUB6TCoBi0EnLUoLYnjcrRpV
fiaoZB/5wqtBiIwmQaPPJN3xepyl/qQR6qVuuiJB/pqba8recgxyjoLuRaoy2Mmgmb2u3st1JK2a
hNPf6dU6A3xeoemmIZyR2AF8VJ+JGWkR9YsaZY8dweLlkoEElM2TjBhV21ZARRyUPb3ej39qZmu5
RFkndjR/28T5/u/vfHwdlkD7iCFQ/vzpj1/5+IbMsYfTPf+1/zx8fOc/XxrynPc9hutPz//l5T9+
+OONffqZOI52itxmq5huv7T4+Dlm2Prf/2TcJ97iPy9VatLaVPqAxbq31fL2LjfiYvnxhz8e0MFV
2/98+fEvPa//+hx2zoAMdocc2HFhteZL+vEaHz+l/vqjfz6nbkXWqWyTzWxbq3G+beeHKW0lRO6g
dDWQRDBC5yc/fubjQauafDvoFdxZ/ZIHqKA+/f5/vuxi+OZtYwQOyURwZ//zHZLb41XJEfrI4RqQ
anBKB1bJJG65H88ZHcTOPsFWHNPWXNZjfSZ/DfJREBb5NkhxgDDD8M9W8E9ZQ84TeMY+uBH2tUpS
DXrXPfuJCBj7AiQqi1JvwUy9NYnQ+dGflTtqg0dkx73T7Vi54FS+h+XrOcXj9MiKVKbG9objH3cY
KMlpG14kYMNqemfeECMR6VuCorh57PAaHa0DAKLpsd0PhXFOLuZJQXX1BkKb1KhqvJFYDzuJK0HZ
hPvfL9sr9y97FUqjMobc56pxwh29GMFYhy9Ar8UUxs1KX6XSlmAm/tm8ge8FjYhqBVp43j0PngM8
OmBqcZXXeo/UHYj9SnlkKCGhapkQvevAP3og9WBHoohE5SwFB4y4zRXuCAVomdL2CRzbpXRR1W2A
r1sC9LzQze6Q+s4pOZqnidECUOWKaA9RKoHyRIvgmG7zW79Z5rdCjqz6hkftJgP5D49hI8tPE35S
xGgmeWjCnkcJyqlg11eoo3ggl/DF/G7YsO8hbWKVrmZYvbC2CGmnp+wwJWcVCD4EJeSbC2uoKGyt
tzII9ZhZ3VEvMD7Vy3AbiffCy6kmkctzpzW6b2WX3KXPDNDJie7JmiTIu+yOcrtDIvcS1h5bM3+N
TI9Frm3Y6Yu1fDKs4wg3l54fsZSCB1IW7p2lbzFKUl0DIkWrDo0eUIvQRX0fvUCIXROV/aQei8Ub
G1P/xto3vQvHFArxM4DoG59S/flxcIhNt8ObuY27LRZAIwivZHtoJ55zgsxYrU33FDsdT+MHmx/z
yIVGffLezU0H9ZuQkB/exdygJV7pp3Cvb/T37JX/gly9Vo+A/l/DewnmwLvQLptHNUIhY3snf4F3
0Wb5xQFQ1khd0ueAzNWtRB3bvYqn7DF19BOzIohBfQOCAcYqHq/w2fvxZt2bJyJNuwUKt3QxkEno
by3otLItayeKSIDqDEwIbmKvoFSCT/cX+X15jZ+RkSzF2FXc5/xw9G+fwIpKCJ+cnUFrk9Qfm46y
q611FIlAQz0bBp9J8wyiP3DulXSLXjG89260w1W5vQ27jeBcm2JRvRYNUcdudAwXdDsNyWnvL5FL
cBsidhzOZBY54XkIVsmPSnFT7iWEBtA6e3IDYkr+pXD1z9lxhCxfHPPSntbxPS3fDkbkqlxNu3Dg
SOV7yMY7IVxu8vuGYtKzNLn/8ywFjaW/TU0EitRSbtucO2BZKpFbc3j97TS5CPu5jY5gyq8warmW
gXACtZxNxk7xUN+wQ5GtB3VFnYVajzO9cbG97aObYTmjQkEVhod2Xx2bu0ZhCBmP5p6kHid8wBq/
wbGxvKqbal0qhPG5YeMaiz+vlGvsrCwnYY9qG6NbPb4R1bwWHPNCzYf5O2sgFfNWoFs0Lkn18V44
eC5Y+cHm4knn25mTyVW2I0bM384Hs75u6EnY/X28INXKzo5Ftvf8jUGNY+unO3GrvUF1HBxQR2dQ
nh4ZTNzJ5HlswkNwQkdlGU6+h8b9TJEkcqbHcAHoeBk/h4t4W1Id2rLPyc8smDhyOXAxu0vPy760
jdeIVcpC3E+bINgtcxLNZTc9POfFST63P7PW4ahUwrJ1JlKhAgdHC+zj8JCTh/xSH8Jb7JQtdy+9
kWf5HZ68KD2w0qWUVXaLcEV9cnKlQnK4kWFvDhPkRMdSX7p3rXazZl82S3VwLft5ckX8lT9D8Rgp
9iuqE92RScw4aOUyvoex+1i2yFt4Bkakhj3BsKlEkVp/DChuOtwT6TVfVYLD2kp57a8Zklt5jv1k
CAsXELj2XCz5iqOy8LcAJqAFPbXnnlbRkaMz7VDDkrxsV6+mC8OSvRFcfcVcolTg73OlB+ON2v3I
93Sn7onlfIo7kK+rD5B+uuUu9KFl2sl0wz0SkjRzq6zrVXsvuURbwnPD4i/cRtRrpCXyOULE+Xmw
rfli4NT318hleTXPGHfKK5MlU2AJ1D9xfQaHnqTb54pxmPbWgmMASOwcMtEvh9eRlaroDrRWmf7y
wZnPPaWa/IVIR3tYg6AX3xV3lgzq+2CJ5Xi+9oraEdoH5JgojuNFyBIvkm8pXCaXZ6IY8hf/nNyB
CD/e8hbFa3XHB54/9J6hZ/Cwray53zYRzS8g/0QwTgfiC4gzmf/v95vpFSIwHO9lfT+IbmjYk0ud
9eAaieOds1N+n9/7RN2D+O5tjgQAgj53xngx6KvkTWwRwF5xx2ssdlfRkncQo4qCbV0ucBKII1NS
FzuRsJJrTkN6ZWZgGHlsYZgKDvM5UVzFkeuc6c3blra4ACCz5rKK3s2fer3UZLaazFFLLqGae6Vc
MUEtmUn5gEQLnaXXDNgzR0V6la/p1mA4T+hA0syWHY/6HFi36K6xlpN2DLcblYlouYTxpNVbHreQ
+RA72kiQJ1qmh8hfNCJpFOdpE161FhhNXSxyg1RUMnXEh+BiNQyWoHvjCxvv1+ZRvOdGvQYugQP+
VtmVz5FbOgyejBmlHciO9gpREE+jby/9Xfuib4sNt8GT/+I9CztlU+78peBSADAdUntteZvXp7Jm
P24nJ/nF36GjB31XO56x+BiYXAYnF7oKuWvJw4loEZsCHULZykJRQ5LNvSmtOITOuJhPosKUodqR
e5kv03LVUTWyi52p2OHc77frJTjiZtwkLxlLNMY6n2NTr8zI5c43T8VOYCxk0yBIFCtYDk35c8Ya
Tt3yiB5pTE8qqeoq8xcRujEQbu+maxxZWUrpGmyMYZLyehdQ+g2DCjvZxufU6tFGU3dRuJRuY8dw
riuAP8J654orzWbteWdZ9ogHMV00li3ho6LusPQru32ujv+bvfPabV5NsvYVscEcTsUkKliy5XxC
ODLnzKv/H7r7nx4MMMDM+QAb3p9tWSL5pqpVq9aKYapfUUN2/dADzUIIut/pNrP8QXESlHfc6X6+
hNMlaj5zwy6+GuGxzeGYfytkk7Auz8IRvj1kX0xG4K1HV2moD2tTuMJzSu1Tt5nLxd78iNKO6jvy
Nvve+MhNJscQ1E4v4W+zPqo1zI6gQZ4bR4jJno0bEKcWnlB3Ut1M8IXyS35ENgbdTJy75WbcBCTA
vs/h3sLb3AFJoL3nwLYj7XOvvKTOqu6VT/Y2zhMCaWnjLs07lv/AyBX3pcnYeoQrDbqIfgP3FMP3
l5iFd2HnieEMHIYf2sifcB+TcPFl43AIQQmo65HN46HDHueh0U/g8aV2wPssGt2v9QiBfw13prrr
MqhW/oglDVCy/KSwtDmuXJ015vTlPc09nd3e1npfe+qP+iPUewSPfyZfMQkj3uoL69x4wQ0lEDHT
CUBMZKTjuZ51B7qyKx4kjSmMErQLSNyikSz5kKrxuZqBoCNHh/CzqcZ7CbsYK37aYYxzG4Yt3pGn
o0YtAiSoctMykFmt8nyY1QuQypqf28QTHsL0LpptihXvxmuoOqZ6N6MkDgT8LWwGo9vzYO/LOVJQ
Uuaafc4EDKl52vlFIPE4dmlQ3whdgB/FKWjUHeW/erSVbSxdlv+QPWeHNPVYz9hgUHji7H1Up70W
nbRNvF0/LwfRHQcX7aIqu85HWmfRZrC8vjkU+TEWfwT1lCZuUTrvCSo9eJQRFslu6McJBlmc0+tr
itHDXXtdnqrJnWRPrB7GxqU+P2AshBPTU5fQGQnLerfoBGmBop+V7rYIz+H8hjgBWvJsLjitFe89
nhLp7qUHYSYEx6iis7EbucwY9HqGhZ2ZS4Cx+NFwIUBdj8jJM+ex/djFxmHgFEAA3U+dgqTujE0I
hz+C0k/5TcgeKeocFkQ5p0D77DgJpmsOM5z6AfNnJw8OiZm0H+t9W6CJepjrvRI+blaE7AaVjfMb
RbddpbCbIYLco1tZfbbYfIr50SDbUq6DhHI83Rx2X2NZb08/5s+EYQyQLNqQtJ0ZPv0w2QAkVT3G
EaUtfEvoWQxtEesDHs2FIm00+imtIYo9IW/eemV2yNq9URwxJML2YB5+yRPoaTBvYCFqCAdohwkc
NTqFBgP6YxanTFET8fPMCy13EU4lbGCccrAnifzLNv321qWkGmb5lGOywtG+6vghDUocWD0dM+70
tNARRRDGOYLbgl0t9zT65PEJOLq0yFtPWUIxpBMRA34oMrT5SUggfukwdzbl74KWnXs6UbMnBmD9
JBpMsKc/ZFiPMhmuRYYLJLIR1JIplxxj9kH1wzSureg14oEjW8J0Q/2c3lWwrc8aOUFymR9OJVmz
f+Rwj6bcMuzFKyoPFL9OasRZThA71+iZucsPm40IpzL16CjimKZ0LOa+muwX4mXhiQ6cwoth6GHN
99JKbhF/h8KO2B2BfFSdg2R+5KLZczA0UOpDBBbCUUTAxF63YscnOOMjxwPn066/sG7Mg0IJ27vQ
6Uj82oCHe8QdNIHvwa9sdK7wmsk++tM7GnO79/pb2c8vX5iD6G8W4k3faEkJ5GkkpclHwsa0nBmE
F4OYhin6DCzQ7doruew+ORf3KYY5YOwgs6R3H8KNdon5pvOQPhRnvMwIO30Rdhm2wjFmnB5rrxac
HJeRJzNoP8cX9tLSae4T5h5cUQh/fkc/mks1iSoyUSpfy0txzg7c0K6/afsNPPDbydsOXlD3z1Tw
2G7I9PDSuZS4Dz3M3wPuxS1A+7iLxH2i7zTACGZ14xbd+8ysxO8EDREZ3ANRMWwvmJm4Cj1RP9y+
g+CmBgk8K+q5V1Sep/N2kMw31hafRObuN09sY9X94LPgMq6viWyTPetU3li8rEh64hQXvIA9HVPC
YScTPk372G4pggfSKUYoVbCXn8Stv+nUimmedzEOKg60QJDI2s2v+CTds9z5lIKk4drjN/yd4T/5
k9zjD3assFskvNPPf9cTjZf0S3TXk+Vx7FVngvy63ueXcLiU6dtqHDrZ46ZgRPJ2Bd0vEGU5I9/X
rWA6PCkEVNZL+rq1n3gSvgZ7+QeASfjM3LD4MmpnuJddIh02SGyT2DOBVecrU6u/kKlKL4SXeC29
beKzwAXeRQwYccNvL2Al+PWAPCV4proiES0PB9PoBC9DgKOk64hFAaup6Oc0sxB+klpU6uZok7zr
b13tsWoi9j9hl50JmjTr8ccYvciFrz95JO0jmgS4jL1VvuSYvlEFpBnY7Cg4IuqXpPiVdtYLH95P
HpQ8geO42Wghae+KoxNHrvgoeCi7EcKv2qm/RnQHPUx3+NHIQdjGO6JZVblW4V5808E+9KvJ+vph
AgUYnCS2jKuVzZY12PIajE720Z6wR6ofNYyvvsIapoZdQFwY3cizriNFHNUOQV4wWDvppffSfGn+
dJoe42P40j5NHJgknRhjYC9m7uJ7O+rtW2u8VCKuHPbHfEjbHXDirvCczTuHEMLBJDtzOOzpH8w+
wt/xVlmniulV74G5suSGmCwSiaxEOqsSyzGQJhhP9fg6fWyyh6RFmHQQC/VvL/Vv0VP8AG8iZ4Oy
WXcUVe3sPb89VihVn7p7opHhXee4xtJLPvYAr4ivV3sYF8CMPXEs6ED3s3Q7tBNNxOidlf6tH+Xo
Ww/E5kfkHsgvcSwbwDDlN/kt9RhIMbvDuwXNOgTA5GNGRXc9QRXBGY6ALPPLG7FA8S4v/qNBNYyZ
2tggIAAYID3s09CBwUE2sOMnbf3cw5ztvECarT1RPgrMoTkQKGh0Z3EFa3bTU5dB30Sm+6kO3Um9
0qxWv4D51gZsGFqzCPa7Y/Fs9pe5fWDUzyIF4OGYjdzqxWqJBPLPioOgAYNLI8itvNo4icsrCF2p
H0TjhDCBtn7yH4iMBQVn+9+dEh4LRYO9+QRBcu6O+haH6skVF7R9Xe0fN0fB+DsvnFE48hkDiL8f
/pYXZv0X2Iil+vO+GwPTcNvQYUM7keNv+Ah0vX2IThQba+jwRt2DQbcENjJkV8oufAOnI4QvwTyI
eMmWACzrgxDaAQ+6R/ziKcQMLrT7l/6F/22I2157sR6a8qECccaDSn8bBHythDvmPcq5mT/ivOj2
LyPbz1q7hGHsGhcyDbP8EKdxx1Fl4p46OHN+ZkflY4CvydpYzDG7OuFv4qGg7uHUl2iONT3zZp8k
lxkemU6H3xz5OoCufNSwziXb3M0vwh3HECxkdhgYJxR+CKJqV472WM5VvpzdJZnTjt683x7IO1fU
TWykmycdZyVZNCci7LAEDMN0/3bA4sx2eyNXr28FWY2e3s2fPC2MqW1+SLjPdhVvs49Nj7g0fBue
4i9SF+JisFw2yMRjWzL2cnoksTj+5JgEvSXqjRAzBfSjJoSF0/rJ7ja/FpI/8hqUPtYjPfXduV5I
lAE1WFp3RO150EXnZQGN2Uuc0i8YBc6fEkVsWpyBZkLJy/yA1B67ILgivqg644uI9SJZ2DHDMC59
FClT4seeXDrTFe54yEljp2CF6s6ihnOenlQXi/FmR1ztsciUz/4GlwwHbUYfyypy0Dei+xxcWLJB
/0mFCCkkMCtiBJ0xeI7IFWF1uAQjCHVI6WWANbUrdt0vbq5EVJluA7mrh2lytRAMhrAEZkQ64qrm
VD+ThhoMxLOn6JAGr8INTJQtw8/iA5ASl8UAqf44/UTAOb8qh2KDgVvlVatNWIWQOE8UYkpGipQd
SJLCt2U6Ky/lJXM52954bGL6EhJnkX+bIDQZ5jeOIH7OO/Mtec+igK2Bqyme5k/eiW1FI2EXcQEl
TL3ksKcedZJaG00KszopnyquxWxw7/FtukvmbQZmz2FKkuCG5zS7GBoGO3CwbuxaMk+G3OKm7JGC
faaSrC0nTOqfaSp85/V1hMqO3X9mWKDf5iMLGbAaJhiWokxwkCaTwwcnN6xyeSDsXQUhVuaSqG/p
CNyNybXMXWpRUvLRh9Dal2LxKbVRDCV/zR55LcBOQ3CRubLmMe6MBlbh/N0MJERajWOEcY2J+BqX
v6O7lgAdxUdIXQ6Ss/wBb2WVQQQ4qr1QnTGD0nqrhN8edswSbjBccgBrn/X30vL0aF+rAZFzpxwL
7UVg6+eahdApWx+3m7z1Z3HZJk+yZR5s2aTWkF+gSDArUU8xXcZBtUXo9CNpmxsLjsBJwFS5EZio
Ea2xHiRDrp5r5Z35hyIxn8HTGd0GgLTZng332ytPfCA7Gc+jZkuZH/lt0dqYjZeyC5rIv0m5qidx
tlW0fLDqUsc9hfWK5R1/1/M3D3WY3vhzPmdLVzYLTZqQiLOUI4+VO+K+asKdkRFxBGXPJUnU6ymB
8esVes1WzzHGK2chT5znpQqoPSCB4JjrFgbVOy7GMKE0APaQF9eMIhAltlAO76njPDRiUrKvxFfu
OgdsbLJnYH++4fJB1ulgDOkxwOId3JqdkpOPlFqqOXC32yRFqbZZwphxr2SDYbZFjgwq5zxPlXZs
AUBD2vGGPD/ehRtg1PvR5q6YWy0hc+hw9VwjQ8SuwFQK0T+ZERW45Q4lynersLmjr9iDnzBWe1H4
VYHt8cTcS2BoowdOAlQ5mO42aU1Xl16ZK3wL5Cpr23v/85P5BKsPuASVtBqmG4IF1Mcd0pNa2bVM
1MnlQrnXBUZQTzLsz3XA4+fjOfjL27IeeKz8PZXxbUAjmz/i3mleYxi5HSa94nJVLCJ+w0sYjsmf
aTpNttvmbuXZ5tLyjj6W7RFwjQkeeOzktcPbcef8EdfLJNgGqYa26ZQw23bbAJKD4pu5lW/EpTuF
B5KNKOfsIUoCaLFNWtbP0zsfjIrLeRXImDw+l9vhv7W78YY6MA8WjjheglOTNavqzdAurApNDVjy
tFz1WjBQFdDEHc6P3Cz8NwaRN9sWRkJ7qd9oztBQrHs0jir5j+kxsCwQPoMXMuzcIbep7rijUfeb
+0jeC+wNK2bZ96gP8iIRmzyZ6NcZt6VM3/y+wAsk9GaqupYjPdLfDXgiZIAJN+Y8Hx7CehagcrqL
cU17fNucyrhyPxNTiXhwb6wnhoHXWusGoIQQU4Cf5W1KbdRXEHfCHeYqtM6n6UdrfXijPGWugtcx
DJJ5YBhWIAVc7LDGhDGpPPEHsXiarBP1OuYHQ4muY1j4jeTzSdTcaWfrkkMqsNQpAlpHeuskjF7/
JjiXvZ4obLAsMuw5hiOTrL8ODxRIo9be1mJq9485FM+ZZ+zGDWELLB2fEhvtlRiTl44Sf6D+ztWx
jrXYJXLEiK5L6TJDuFuykYF6WC2H7cQaaB1+S6GJdVhU5kGhnqG0ibJn6kh+4CLrxqu3lH4l4gfv
W4oLYyyT3EjzRO2FMeYyx/CRtWd0N77ldjcGV23D4SAuD6W9Me5awZHQVMGdB+cE5t2R7gz2B5In
GI5rHfw9/h0+wIjDIsZJ9tk8qXPwzyfMXipgSJqAqGKn7ZALZ62Nmon5PAdw3bizRXAZEtYiz0fr
fBYc3UoswfaqPoPh8TS61a0yOqwcZiGcAkNGthO9ML/EyrrwGDoeFFVrJXbh6uQQPnmw7EB832ru
lkjhRs510zzFUiwPPFNJJdDYJgcLkp7DeueByX1zf4wr0zKkbqdu+OSUH63P5j7knkicmIzJgQdL
msclcf8bIciAXGTTwR4C5u+iastN4Ucm6qEtntb1yMdvk2AEyrRHxnPGpR3Gia+CcpKV0UFOFcud
6VjCl6jeDSONYVZj++yedtOB98MFekj0VxajdYy/YKkWD9t8RR2QJNUMFt1Ly3eyByYZCS45sErW
Vk3o4SAwehLn0G2EFxGO59+yw49FH7cnrfAEMIrkgLznzCS0UDqocA56s2IZJJrfNTAq3O2B645K
RcqyteeY3IG9HHoXFUbYUw6OvOFyHJV7KP3NIzgbTA7LPEpCCTUKhOjeyEOfZbCtH9VuTPiFTg39
7toiNzqc+AFD3TTHtiGpwNkA8rE93YXPPFFRPsPsSkHuZYcVULGHyDur2+sa/Q/71vzc5rVyz1gC
tIoURCl7Nglm7yCFhGy5x8oaOg/CJUguO1AJTAqdC9cFnhseFQf2YVm22P1J8Zs7A36/TIupHVIj
H/ea6he9k0Uu23OlHpiG3AVCGiTQAoE6C7R1U5KSd9LdJg2s+A77TZigkcjicfvUp5WClQYj00zp
Jf4QvmCssI2pP81BsPaz+VBUbsczJbyxXo32vu4cOIjbTBoCmOWYI2CVKJ4twel4POtRie6o7EXN
cYyPC871GHH2j1vVCyghRhuFGMHO2wN7lQzk1G/zmrWIZ5f6AYyAuqzi182eiclQMGVh/ANJoT20
3LECNbA+gixjxxIpoycOIxP/CGEr4k3mkV+xtW8xRxx098In35txwFtF8aPOLdQBo8ZJXoqc9gch
e0CFoFi2u+CV+Lxs3+oOujktxMj4GEO2Nnaztd8iada9APfzDUSEjzc6h5XHO1Nx4txGp5A3kJmN
FP2XbQPZzmz6iOWAnQSCMnrzZYnmI00k9yxLyOlh99yw0XdePR5k3mp1+8Tt+i8mPDWQULln6fao
1NOusLpx+jBzQ5AdWBVC56yNo4u+hBAo65K+SCImex1olqZouhcWTwQ6j5xauGd0ptytx6O67gFy
eNwC8klEXGwsf5sRi7W+5m/MGZYUV8ZOtI7bYPMiJjObETsHQxSJvpgHDBo7TwFpBfdfFjI3mTjd
B4QQNijOO0ELePngT+TNxMu5XcBZK+xKurCNDcm5NeEZE5s7EW2QNXNni304+wDL+JZnSHDGahFn
ctQrFRzNArbfigwMK39VRDTmwBk/WxKHHS056YyyhPq8WVRon1u8x1sRgmQ+W0i+dvR3QBDepPbL
kdkfTbY4BKwZ8LRc+XiAE0BJhkiMuze+2OSvYKMk6+Sr2/EN8wT4E2ZRbmsbzaDvYP0FMC0Akzmc
WxAmOrzX1u5xb/TM2Sqgk6pqubNENg/NSkCFGr06KE0/8zC374W2pFo0anrK27PBNs3aHYa2kWEJ
o1Mw69PdaiI3ZaI8fNBUwCYlHZ0ig8mJlkzi17p6n9SzcpCGSjlYjQSNLIVEVapFQMPae9rTRlH0
i4wdA3NKbLJAnGIK3QJNLYnelq7QZtMhFI3xEA1hVOwmWWYlTYpojyKb+GwBnLW6NB2WNrvUiS54
0sqIdJP6NOkT0kNIKdBYMbNz9ZhdjvFjgwmGn9PHy2kVVgdj1b7bIvqYQg6ZWuF0jtfCH1ATI66J
IhPjDUjTqOtauZsZ0m02lcrTt7/8+/NQ13ETz8zL34/aTCkIcsTb3+9QJV2wmCAi2tqCSnnucZDW
+8PUJDyyYTwlMjTR7D++yNEKEfPv+z42IIPKtWlLDQu3VevmEGXx//+idL6mVRwlmL8SbogP/35B
qqdf5qIPrlKWFIG2Ly1eWmiR/sf3f/8a8faUkCwM6GyuqHtosBj//pmLFf8Uqjr1y3I9Cg3MTiFr
F2dWZzyuDYM1ksD3d/oQHaW/qzUFGKFtk/Uo9m///PvhP/9w+2uYnfzm3z+sszAYW3KwvgPrwck0
tf8++e9Luo1M9nc5f//8+6FWNy+WSCVxVuhWigqxIa/kpKu3B/v3Zdq+/S8/+/vF38/kId4rqZ74
ijGdCiPHB3qMGqguDYa0dE4bcUQPddY8t6Lc4XwbG05PfUOOuskRRzybZR2WuXUaUlN3tdyofBT5
niaQmRWymGZu8HYKMlDOv10utmR+4WekZTkRQXOoQqt3p0ajMLLCaUuB0FJjhEAwltGlFCDKKAih
S/XWSBd3YJ61mRKSd3Q2GfD4EQbYZctgIpA3XeueA3kUNXsoc1y19M1bJb9r562b0FTR6BrNdW/N
5mfR3VoNQFBrpfJRpBSSkK6LCdqYkdmkvibXFEIASdRWv19k6dqIS+UrSJfh2hzu+pnwZIFz6Gut
XmFYNuikBOBz1YIiap66icqRVo3DQwevsga1wu0rPNfFEGgjnsWSQhGuRS1sHqgamuRaloakcT6B
Q9Wqa9Hc5xYzTzpaEOrre6dFCsJpjVMWSS0ZefM9DwIHNM4otg7aFtUU01Mho1rPIUTvoWFTVYgd
KSUrFKjKrIhyeA2ai/U4ms40go9aIsL/E4yQQiLDKKrkGYOZAD59oqN8XaXkz5VhJIG0wkGqQJmx
SgNIzELKRMP7WPHQ2mZSQV6fFYvcoZyJNkWs1mlWdMaCjrb5nf5AvImNEcY/jf9K/NosoUBiGUe2
MVSqn1fppwUCpOGtup8VgcMrJ3iMSwowA2CVHlKPWsF2xGSd4LSlES1NQ3kuGvkmb1kXrRCBCYQI
1YsOWgPmkXWZrYlVMwqGL8bTWzVwxYKQQQpEMgBLD+1O5OwyhvhQztFKYA/Zs46zN6MnGhW1Tyu1
tFM0cMAVGo2mdRK9SMhRkAATIAnychxiWvobtKyOljLSKIEq0Gig8ppLW3gvVQgnTWV+ph1sqqbx
1LWjci7lGlfPAYYUhV5aUNajZGivjaxAJRhx5h6SigVkOthy53IU3U/lpVN06wX/6HHVXGtSUMOc
yyBNqj4Yag3xoxq3Q6E9G4Y2YZ/Xv+uRJnnT1MBVYfHajWDcD1LCuZcseNZHZrJNIvKcxEDxrTa+
SyRBsXGktw2tzu9GIJyLCgXpDeIRYSxLxBsNyAxFVwZDIh5jpAcQA5ycdF0KmEoTzXvp8JYlAlWg
tcfCVeL8XdRvIzKm/dTS2Efbx50yZvJBydYD+vtE/0v4oaEIRyYynbsxQov3sWgMb1Ql69TWzYl+
GvQpM0xyQulXWToaaGqAM44Aag0QknrtiIBh6iPSLbNc3b6QmoO4PvQ6zbNd18qHEnIEbX6BORqw
2OSFJKlGYq/N9e5Ah9Rgi6H2LRZV4ReV7odSzknQdk9TW75Pek5LGyLHq5LfbTOdTl1LdDUhl0/Y
Cn6aWY35WRK7ZkzL20SLSiN1/kz8rVr4xkj7KalpadZptSktuB7tOiXHlHPE6sfEWUOavSey4o20
CA3EaOiAbTQjEAbiLU2uRE+OjENRjxwsRrg42RA3Nk3DgSQKazAp5XKvxvE+RUWHKVJ85qF8NkvI
6301o6lMHjfQ5qZPVNamDtgwbt/Ubt4jOy1gpwFNQ9gaJOt5jTzF7J4WMZ8DRVRODUMD5Aj7O4ot
exmUH20iv6HjagITICqSpOVupr47RSmJUKKtF01VXlpL6kA+1iRoE4WYsAKIapeenJAmLL3O4Ju1
4xxUEkZbVUwVWfBohFWcSqFNR2z0G77sdKtH6uQnISJEi1yWh5VARs8rlFhq5X7Azi6UrMZjM84C
OX3So0q868P6ZEWrcpSpZ+lZIj/2y0hRBypW1woStrrv82J9zyiq7Ysp+V1ihDxkJX6qnIiW06Ay
34Vkxcq9rs5hs+R+StMx3QPiR75RJETESI9m3Z7Euk5OmRQ/l/pInkclY8mlM97gbJvmOHlCZqCS
WdTPzFK7boT6rBc96fk4ETdbWu4mnUAVMNJuqtC6+arh+zGjIjaHp7STFei0RW6vNWEnvpD9KSfb
zTPKLo1KGcjMJP04hONjn8pdENGhQ+Fhg0joHY7aNDknWeOpRvHbGRL9AdJXSJM6TaDTFHRKkrma
Lr/0RTS5sarhFzjWulcYY9BoaBdNqqx72kR6ZLSqV4j5szQqcDS65V5Az5Rm7HF1C7NwrAr35Vi2
+pM8K8S2bC2DOsreJMrDSa6L6zStb3PVX9qiAyPIZmW/iuNJxXrT75N4BIOebiqo4SXF6DaXKozc
UOgtelQ3DV0rgToXKC6CQme0HAYyXqakFkJ76DUakjodUKHp5fyR9p/LtMwnYczuhFS3XGMt6IIg
oEcgpuFEhTsvpSAoqVB+l2nl5qnmEr+rH6FI7zOT/aFUJaBywwwSIvR9EUHr0OPhJCzWg0QbclS2
FiUTs4TA7QhVl+7rsXuydImtXQBVlHSSrTUyv5KVaLMyB6gyOjhVK0eBLgJpZqWhBf3kLpaXzSSH
0gjVpI9hmlY92JzZsGZEafBVo4Jlno5nuh7nrPylcX838Cw+6vW1aUfTjhL0y8qR+9fpeFlXKzkv
8cXUCrgNw9uizpBZF7IB+bis6bFv2vnUCjPWAzESODqBedT2z7HwMGnw0TOra7wwHb+TRQ1vFpUl
sUoG5ARM8xxF41fUGaGPLI9W75ua0q3cz8AAaxU0BSF9JhXHuC3Uey3rvqR+9FuZcKMxAcFbc31N
QogYDV3C9bKwjN+NrnMRIUMGSBopN0shR9Ca3UnzeVEStJVqSqhmqniThOTxZJDkkIb3lUbCix4s
ipBVTKuk8dYmVjDJwxsHzgPCcdmu2hQlahwl+9mtw1A71VZ+nKW1p9t8w5jE6jZbOGGm8OCWfN7s
xWnw1QDoESimPNgp9D/rjds2Jy2R14uRDM0ZYQJg/YWABYTAjMfOleb6oki9jqwQpdeZRpwsTukk
TdeQvSn7NKswxa9lgB2E3g+i6UCus4bCwyQikW84seyQI2lHaRY6z1ikF0XPLusw6Wcpb59pW+ec
3Lw5UxrSZZktZ14A95bSumY6Q4lQBKwmWdmhdUCdU5xqR5fuQcz6vOhIKJoCmYDyXKpdCgK+iTjp
tebmUXdIx7F57qAtejX1ddQdHnS9Bb5Qa4YsJ6AbRar0jVQCDbdqSfNedevTgXRYo+GOjq4gGWQ5
wPP+2jVish9ShOoIvkHOjG5EGqmq/Y42bOjAfFuYOfJnmfa+4FnpxGp7nGgyBrSU3lu1uRSVYsGA
WpGuY/Ho2eKSPPJwNR1vSz0lJBUKr9TnxVP7VqMfmzBCYGfKET+fKnAQPILeK2JfVynEH1yCqNmL
E2rWUxsfk2aPYOIGqUZsYwoTPKRcm0+DFIRjYdpKVdDvxjZZTnRaYIEFEt49KmJunpsRZLeSq32V
bG0IED5LSZOOc7jeieIo7WXEIfbk08q0blEB1PUsEr1ZXaEzQggjoT5IWZvdD4mVom1NcT3b2iIr
/MXhzy/KSQwzH1NxHdQsCW1LmwN9ov3INAaSPtQQ6MsbY86rDEwqzHaqtCqEJ76p5Aut30v0bGr4
Ra1ZSe9YJb1Gr7lBC35KUO+gsJWdOgs4BQ0szjxZDO8WI9v6BSif4BD3JIrgIroqSdd6U8JVCW12
alSs7tyZdMoraEGoRuRBA0z9OkR4Pu6rI32MP81iJAcLlTCQk+590OtgRbELyCGfvBUZ37CFuW0Z
XXlogdFKDKxW0YwuvcLgdlg1N+JKYqiJ4NWmCI0M0T1H2OzDqrJ7xUFy4egdLWKWtA3aBTo6WQSQ
UwLrv1/7w0r/S9ffCfIYnU0xvcjqJDyS7iqcnV9r2zW22h1HHQlizaTWOAgPVWkEYUmiYAxUNcWQ
4zvvqaKXxh3JkFNmyteUxeglZri1pGpRUnZY4W/1r2M4PwM7aKRPJrsc8pGV0TY0UFj1KRyUiYJE
HmQk9wejbtlbmvjQUekXUM33syYb6YlkOGlp9oUVGcd+0rYsVBwPS6dAnIyoGQ6EzmUOM1RS6D6R
piIwil65qsiHjcAjYxQm53gRoLZbTXPH/GQ7TZXVSTWRvdPsCbd14RtR2RRNyOR1TjhWxZjVyGxh
QRPC0j40l14robkM7bWT2EYXPdJ3daSavKB9q5RJcfulfRcnraWomLBE8SLT4vVVSsSnOKVUuI6U
5U1rCqH/U+oPl2WlQN28x0kjucocUaSEa97V0P9jrHqkOB5Ju4oMvUTlJhjT6Iuoj1L3wJPkc4qg
X6OSClVjU8LslTZ32/g+X5fndV1oIUO1yx+q4q7suqc1xmIyj6Jbrr104/g1pxYk2phUsgbmcLjc
Gqsd2HGdeOjmgu4QGCQSAtaKaB5GMzvH7QmN2Pd2RZKhUKyjgdrAztJ0E+7t+NBZxXifidOPMtFG
Ymp0hYyJpe06I8tuWpK/6tNzXVXa96reyiS7L+a2CYZypQyUzlvRmUpQZwG3Zup55kDCb7n/HRtr
3PcWtTx0a0ZO+tXyUVDKQBZhNKLf8iEgIUiIMLnjQu+ZAIfPlbIXNqzRG9IQpmTJ/l6PyVdS5d+1
EaFAih5HK4XDqYRLOXKqGqv5bXWi5OqbNEjSr88fgynNd+IguFbBQ0K3ovIb7G8b2W1xEL1K7bg3
soKcZuq9kh3cHqT5NI6REsjRn3/eeS2qESzBoHRRr/sZdQ0ba03aDgaEIxI9KOQNc9kaE6cWEGPp
awDxoUF8byWYkusLPb6ULhrWbtxgwGFZP0ohVF46dJ+lzojLSVj7y6pflFwCkU4Nr8M0NjPI7WqT
VhpVoBtwKBta9CGMzypKIBZ9W4w6y0eNnW424HpkeDfNYyyzYdMqIGRLeDda9XdCmbLvi18tnCIY
8vSgthCY2WlCS/wQCuhEUrQu7pJTR04oxgmqTpWm/SwluqBC01u6BhdWtWJ7VUnlwjF+GbrudR7X
9ZJrV6ug0zjDtsFH8wPx4hVRJUEgYu7A0i3eQ8i7+x5vIy+euuH/hN7+R0JvMgpSiBf+90Jvl/YH
w5H/LPP2rz/5l8ybJOn/UHVE2zBq0VEwV5Ev/5fSG64//9B0TcO6ALFmkYji30pv+j9knd9txksy
+mubGvG/lN5U6R+WhSgb3vEIPKu6aP1vlN6kf1rr/SelN5HUl0vQZMxRcakQ5f8i4Jp1w5ohuZtc
y/DdBII/lFtNAJ0Y2kemZb/kkRdWw3Os4Bm/WmZvq232ZM4Yj7DTg7mgUmSBOx/+/cWsxvKA3fpp
RhmCwp5yTTT6/P++tEpGElBxCv4hwtqGu899DXxGY3ceDfLh70tlDP+PvTNZjhvZtuwX4RoccHTT
6Hv2lJQTGCVKaB29o/v6txCZlcpKu1ZWNa8JLIKUSEYEAD9+zt5rIz9WKSOisuGWwG3PpVO17WIb
01ruunt3hF+iophLOOuHbdWSGKZt9I+2/JHmRvhYQwhEeBS8F36KKZhZpxt6j26waaJhetR1nTyx
rh7DTlLy+/7FatXV0VlzLHr7e4JZg7rDOLPbB49kDMWuBseK9XDhCTRGzc5/eaRbDJGuNb5DCIk2
dcmdpS+qvZM7t6w3s7MRM7ru2/YzHMMfZmy7pzH3JzRkGEQS5Q6YKUe0Lz0zBSr1HUuwA/2OQ9Az
ZLHzj0FFzbkOI4YiMPDXEa/GSE/OQiewlwM9qfLPp/dHUDZex4zmVrh8BgVAJKxauH7qKDpnc0tO
s56WYZSg4hTYKpfXELiuewD4gm3Jj+b1/cWZ/LaVAcxq2w+MBWm4vA52ekljnCnThNpmKn1M3E1G
5oyOkbqY1kMiG0pj7CiiGU/CoKlkRnABVBtTh/Rm365E78IcNWDIRGVzSjr3GIV+uy8caHwr0ZWI
pbRrwSUhoi6cbUA51DF8yP7OUpQxDI3EkYD6f7z1//okfn86ZZJJZk36ly2Z96GNO4iggVDkj9jA
u0Kf7oeRdvnWL52fxKYy+9ZDe4pcFGa6dpqTu1wM90e/D6MRtycrLxElTEzX+fWn++H+gv71NLGt
+tTMoWTiCzgthpA/rzOdgxi5P5xH63HIoZglwvoml+ncDJ/9dH/0+6lYvjbT+Dj4tF/uH3xJvs+f
n/n96e+T4f5onnCQCaft0ZJyWd4vRm8ugGLFvv3XZXo/O5iTfLVVYtOG5CS+v3W/D7+/ZseeeczS
0zDNxYkZCMCOeWJDYC9oD7Ec7t/J5wFyWDVgvL8PfP4+jMs46n6dq4RUcXxRjDQdjzm81UtmWTbb
YHgOfXX6x3PMRu7UPcm2HeYlMQOGh9Qgo5ocuSgZlF1fyk1i+NhcqcsRHYj55CyH+9P7wQpwK8qo
WpiA31KMl0KEe3aJRAlXHW1syqUV9Gf2IeOUdSe/aXhYFwiAirE7N0P4xS/HrS4tkyQfDYnHtl8h
q6kd3Ecfe8TyRwHyJ27kZC4X2/0LYnnL7wf770f3p2iOBMUKM3OPD2Fa/oMVttZe0RpjgdjkdSGO
WReVZ1cxVDVMI0I+Uc68bg6mYUxMWwcEanL8mqgmYKIaA+ec33hn2ViRTNKfQptDHwf6NHHB78LY
+Vq1XXRuPMkehUHm/U+sl087VkzoR9dSy3YaHufyYvokVfVXzwzq4zTUrrjBx3ydpm7mijbbTTY/
tUG9YB5ktdV9e0vn8XtH1PTaXnQB9NGSCMDsstJhNQg/k0DkR+ZxAA7Qh1hh85L7bNajTL+bsj4E
/mAj5wk+VCWQRg3qCYVn0OSnRKEmUwnOHVhb6FTwYc8lstOBIqyd8mvle8WepMxv4Is2Ysy+RbIM
jjaNqU2rqPDHCtWqtZwK4/hgN2xfhTa/haRObEuhLNRh+pZYZbQrUz87WQXggaRP2n3EqwN5xTSr
YYeCWK1/yOLiklez4hbRJxfJ1h4Jv3IiddWlg+yG5nniGJsxk8mR/M6rqMcXP27Z5zoLHESh9YZg
bOEvY31z/PFQO8N5TgdGnH4JpnSM23OQTe+E0MAMTY2Gxk7xmZH6hqtB/yCZT57mSnhb22fkP7bt
DEbzKfSRsVhB/5bASN9X6YRh0++OEXz1HTi7hZMH9MSlB2nbqX32yIU5FhkuCVp3UT7HgPgUQ0+2
/61TpXixZHeapvJsLM7DsqhRX4xImlqdqbXdhvTHKNZp0T+UtNORQNJCs+H6kelBlNDIjKB3oOhq
W8NGIOyBe3gJg1za9s624Tf6Kvs5idncR8H0qnNSexp3eM3JX97OtrHrSttDTd3ZO3PZl9HR3gTC
0gcrDatdXfFDpzZ/7Ga4nXzwiLKLzLiNEyoRwhTiKXdvfm4wlwgrDWQHzXhF1y3zUoE0mcZMWkW7
YTZOhQ1UKna7CDpXdbY739zN9JwMo2Hw4GbmKhp8PFUKdlrvZOPLkDYY7CWYyggdlOdrcSUJFCoD
fEtWERMntQtufRb8XbAS850VD9Ya5PUXODuxPpeBWRH5bh1LMKSmmXxmEfLUgTQ1PKXGVffWWkz1
tO5Zzw/dyAXUF/G3Fkwcuk+ac31Vi6NRDPQj8mBrZa5x5Y/59CQ+1t4SaPqgqcr5UxT2o6dgEVTe
Nct5T6HX/dEF7TefKWE4BteBFpP0uG4zizxVMpFugx37Byv3DhSXYh1nXJ1xHJNPwfauVcJ5mz1m
nhNUFcuJjKNbVG/ZBAfSMVCKjHg6pYHf0oSNl6b1ZogHrCMyfi/d4EduYZ9rzQhXl+kYN3qrWpXp
3ptcrkmBPAU4eU6mA7JLPenHgF3xtmc3TGUw/IiKRX6QhynocQQ/3TF2xZehNdHBGfLb6LLQAE1b
ueNblwDhGA35K2s856loXpsppskajVsv6jKwXy4hyLJgtlYi3ZYQy1obHEroZGpb+YfGsMZHKwte
+EMfkyTSUN+H+praMWyQ6Ngq92c62V/nKsLGXJsX2wz9rTSBaESwPJNY3rSgtoQGz7ZQaWPVKNO4
qnBoV36enE27/lWVLBFNb8Y7miDGKkXmt7LRQs3Koq/beN9HJ3xIDUZFo1lfEyZt27KP3fWYiUun
xxuTxARJQPZkedlzY2K7bBGxoYe1WxJKu4QIX3oXjYdRLXLwjg1Zj2ZULFLLDFlf46PK5daPLNWn
RVJX4O76sf0yZLPeVA9JmU3Ip3HNTHISB7fNCYnTgJUc+8Nx/kAzE56bsC5WUHFZirjquxpDCDKg
x8GjlDElJjdB5V2033tNH9ebjY+ZNlysi69xlFCJz5IZLl1yEha+MFUowRICH5slIv140AddmWdj
zJbRcuDhKK8/6VJ0R94I8KnpQ4U9MqiM5nFGAUCaWOylzjVHpe0S0bHLjEWWlyGdGkpgtHYeBad+
xNFpg4GxWLHPk0CinoT6xlrKrEs/Nn6tyQ9KjI2F1lYXEzkkS79XmUl5ANrINgdKUUasVJgiyokZ
XgIvWOqT+/P7o7tc5/50ALbZTgYl2d+yIWrT6k8B0f1rLInFbmiL91FWlN+qSLccnBV91YLuGUXU
/TAstdG/npZ6dI7RiLyIes9mNdnU8/Ri2w2Ur7QqCF1qk7On6T5VNa4UYyklqh6Fe9Bn2Dhc3SDy
j97GIn+zS5LDjaDFlbtYrGtRNTudxz8iYbcABzjMhv7rkI6MC9GiNQs6D0trrdqTJx16LW1ikXRl
ddxDw+6ULwfh9Pj14uRylykVU/+REQSytS11TIaeLr5E3tQIdI+e1R+UiayvxG3j0v+AoschMR1M
bLZaTq8Asp5vfU7o5aBaSdrPIqkA2ZsnLQagfH8fuqUqtyLlLdu6q7tsf+6HaqmHVQUvK3BpnkV3
zdtST3fSmUCmLM+DPJx2mfKYTPkVVSI7GpCwPLRzszqlS1V+fypSKqFwJ5fKfsg6BLMk2dXArmaI
fiaFoR72+VjOAGjNcwha98WB6xvmGQiRzCRmYzSja9SD55FKvsooRLjsPxoKFUTCqJDBYvKpYxtg
xVB6Zyi2mJgqs1iFXTpCXeUQxt3POXexRTredDIGZW5Fw/5ojnUwbPJeGPs4NGFLUj4J90cSTVj9
p75CFek5a2c5RcjOrffToNwH0U8Hus/k98TuBwIW51L3MMkg9N6KoGJrqmwLJBoGKdcd2h16hI9x
8TIPbfl8YWmoXowax4rRfBHop15d38A1WuECZDdurKRTQPMM3YwtMH4/2f+a8rC8dqKzVm1eRdts
2S+atiWhGfdc0pBGCRaPmofBdag/zVLvm9Q5c+b53Fe5ZbqJKLgqS1LIEtdBp2DE49UKpqcxx4bn
ljc+iOBQ5k76KMVPu22ym6yPaTHb8D4qglgL7LYDSzw6ZlftVOvReCbJgbhAsE/pDOVbkIAIPVBv
2nIcn5TGWYaa8NqTOX51OGFWzrDIemoL46o3bplUqDNCk+Y4Nj62TNncgilpb7ockc6CqV7FpPJc
Wzf2d+bQ/HQmmgZBFO69dVfP3ZVAFlqZk3xsE7882zmjodRgJ6Na/nTHhiwbcAuOAs5l6ntwRuZ8
5q5wRPhlvk4e4FQnZ9jllu1nbc34060MmwCtcMBRclvCAd1MSc9VLqbHIfC+EnXxGOtRHKcZY9Hg
OE/pGMc7Pxs/miD6g6g0+7EjpfFWyGpdeIVxJa8n3AdaftLFzfelBDg0scd6AlDLeuiMG0XVsqd8
uNFAzs+F01PP+WiYO8gJngsXhRb+SoCf5M7mV2uioBirrSPXSx5IbLg4k5a31DLOpkY+KUf1o7Nt
l8kzaI7YT9Ob5QOjKXQ+PmV1VBx6FumBA7vm6eKN1smkotj2RdeSFifEsckhXBPPK0o+19wZGepp
LDZ6ID4pbpHBd7wi/KAtVvaUkWIc+wHQbf6ahAq+4Dazb2day2YW8kobICoZCkWLpsMBAccXNAD4
jLLuwpDCyMInGZnPNV2aAz+22NYRFjk/LzgzF412mWHmx9YjsjF7sJIWeXkYXgBo29tJScKvWtr7
43BB4AbmYnnEFgVvFyOnDUPPAt0qjfmCMpV9D6LgJWCUXd/ViBnPTPlzny4hlqGZnvuAHpBRItJl
MRKncup3ktn4NUDcSC8fXEg6bUO0iFtSf6H6LCGsCtFKhirnWaCS+FJnDvCp8kfu56RCLnscI8IY
iv6sG/BMi/4tHkPz2Sy+kS2aPjLehlStzFvvohDj7opMvvkuTMTJ0m1o4Qcm9E1LofRpCc21ek1N
Noj8oc0j9eCjULvl7ffBjPL1yJDlGHde9FrN0YnAIv9YN/yIPC0/B3Ehm8ol1ZFsUNWQ2ZBHTYnk
zcFBMIlV3NTduey6D0Se9iXQKc1u3chNKhw+1TwkhNVp9cEpjU9dedNOS+TSZuG+Z4TAYU5IX3QX
NDcROwCa8Rbeb7Tt3D5H5HIdjcgZbiJVbO9xoI9eOJ+6okE8o6aTNOGNzzqeN50vHmUyRFftYMYt
W/UY2+aN1ehbG4rmhJD6iZgPcU2Y/Mcd3kAEb7gSOoW+QtKFaADF460YMSB7wRs3mvwoJgvp4vCj
cpr8OkVkJHeuN8KU7Lz9cQ7ALqReBa90sE6WH+td7rfAa00fEhb3SM6Yr5lks9v03TVpLfGQZIHA
d9vjuJAeig8FmspwobEA9Cal22oexnnQz0s3dYTEkXo/OhcjVuuCyRctqA3ItgTILedwiY/ouxxM
k8uhP0RlTEid+E6JgWyvQJ9qOs5KpTGwLheNXqGRbBR44UcjGfcFgfJB7v1MKdvfJNW9rtlFxoaB
qMABa6/qw1RMH6mXA4lyFxJGj4lQMoJmWbHCt+yqAgfRoJvf+qx0niiv+/XQZAhUhw42qUkUt28F
v8ghAcnldlif/BjEuut45OeFYNxKCmyNRJZg4NU0T0hZ4gEDwWj5oFqY6Y9JAtKUeTyhoVTz7lID
QPxF5tFYt3spZnYQ8woH/7ku2/cu912Mt6U4BY79VnOflp3GUlFqnBlVhCNbR9mGpezSRwnsowGP
dzLRjKFY7zr61k4IWNqdnSuyUAIsQmOTJQjSI53/GJsp2Kipf/Y66z13re5sG/IcpLo7xTmDNjWT
MO3l1dF3Upxnph4ZdX3IYY7PQw5opZowm4H4Vg89NkIRBfIagB0hXsmn5oybjSkQMnpEL5tlcxXt
repLj8I37HeMp6eXyPb2WZsOB1pRpIYHXr8tieSAg5vHt5zIoJUn54w0heSzZjrdCCzuulK/GjON
UoK3hw+nqZ6TrFJbZxk4Jy7DQ38MX+cps2lrMjjOgJpfA8+j4RCYqOTQRJueER9nyp91QtDGNbNe
2En96mdzvHgtLFl2jLiySutX0GFyZaZyHOZiawJy30QZ/IDYJ3nX7mh0aOaB20om45lJ9i5ommhl
C794a0xzfNB2+ODKjy5N9RepU1a2GYJ057c/kDbHYsVd8mZ0MZ0ogrLPRYsQ2pT9U92Y09ogNIs7
jAz3ToalT1YNTc5WPONToLxUwSViODflATVivWC8DA5eWNZnZYIyILkK93w+m1c2R6yHY15uCfUA
Hq5z40LwF3pxBn8HJYZDJSSdruWEtUEkZXLEfVWNVxm0xj4rqq9m7TeXckjjM4nCwG+9cq2Jf0Cv
XIFJm8MPFVXV28SFmPQ+N1knGJ+NeoDzYEQvaUhkdetwjhXMP0S6UIVav9w7yLySoMNTrgaJxZut
jzIjZ92x0GxjJBSMLCT0rKG3D0NQ9Kiq8NSyzBubsLOta7L8lpbOLZqBmYW0pJj37WmVMdOmu+6I
VxvWLb5CyKk+wxq2D7U+JelzSZzLtuCXrv2+tbA6UqFmdXnzsWzljXNusgatep3nxy7Ln4SRAIAZ
+AC8oMPFGsEG6fUSL8oWe+1PBrRhS67jKAZ6Nor9IAPj0NcWNhky4EjM7LG6xGPKKMgTx84tf1gO
RZHo/W4fGk54cxfHTF6L6EBVtGMGzzsyt+A1Z3/BmfTV0Sl99mtl02zoQfYbb8DSFpM3u7+/0QKH
ur2ITY06ROgQmmcPdrpge9azEs1FspNp7R8IB7yECc41YRLbUVXcbgeHVtcfBrKKdeGXr2aewhuO
bOOURgHzdau7lorAzXwW3GURsYSjpKOo9AxxhTbqZWizr5IMBUAws30JFWLaelLfO5XBE0TnD1LP
zOlHFkxO7OKSuAv5jvYqNPMGMvZQ4h6vDFrfTCyPmVeZR8dk6FSmD6zJ0dnvwhx1KMJ+IytvHXh+
m1e2r8aEjaETPYf0Nq8FcuZk+JoUyXDxMwz0boj1GFWIe8q9gE1aaTw7Keix+8Fv+pQfRyyfaUv1
4FQVmaYDcCw/ooSsFR4eRHbe1Urc4srL9nViPMjU/eY4OjiGy7POS7+hlW/ObOp7GvjcCwbb/aI8
o7jV2ixvqW09V9HYQFHE5jqxZyVUFA2eNQ3PxXIYg3abF/qZxAh6omPaPNTyvfICfZYOQGE2D9bF
QFcPG7ZEso4FBCGywJYYZANCGfFoxcb4QrgA5zpyxk0yIooSktDLnA9ujdljUUenWBJMCYiNgWU/
N8k+8aldA+5d61qH6SlToOdart+yHL/Lvk4OFh/qrYiIylJTAi9V+3gKBHEPqf4xjI58SjkNA5bk
lz6s8PWZNyMqxY09L2w6j02dCyejnynO86MsnfYhEH6+aypU20WrH2gQ1uchQtzURTI7uwVlo0Pj
Np8CffWbTW3YLAZsTVdLBlaROc0SwgPpOTe6azCyY6Hj9Oijz0Vu3sDVSC+6KeorYiGIMIOFw8V+
HRyLFCn8AEYaJcfIDxVMOwQqXh1kD9nUP8xe1J8wUOzbLBhQFJH0qBa5U7L4eCVJ8Snz1VZMILe6
DNglN8/1qBjxkLOVbEVZ2FvHRSBSqIDrund/JWnz00zhlAbkO8STdxrIFruVHUCmIW01GLxab51m
vjU2Us2ZuCpUVLpcIa839tM4dnuZs9TjA/J2g8Ksi/KjQnNGXF7tCfSRkX5XTnOBpG8fbRQvq3ny
0I8oAUo8H4hWzLtn09fVmoAr/taRMr3y9WsVBv6FBu5rJFhL8rBg1puIAASCd/SMVdnWGMEnxz6y
5+bk0OzeJkfvlUNvl+wDmJ6WguZW+08IvZFqOosU3jAk0jPY3YWmo4SO/6cdjeUZ0Tt5ZU55SFK0
gCaLTKvbL4VbfsP/0yGVGj60prL1x3R7fx3ar529PXtfhhiuH93P/DAIYDk+qEbiYgzGbg9z+I6s
J9r1Rj1zCwThEwdMbj0GT6eyk69Vdia4bvwqHdadoZFoWRz954zvPu3LluHf77nf769FoX6Na4yo
dHNp9qqll1Qt01jdllsd0oQpY7me/R5l7dIpMwKdcydAf4aUmr5QYcK79xYNwv152iI0TVV0pHlo
niaSJ3BQwW4n4IbyXUrgW4vLL5G4Unwzeoo07L8uBiFwn9t3yxifGgqMTxNvTJ0gTTAVSdm+pi0L
P755SBukChGj49OwdMrMPPBWYYTDm4zl4USel9qgcRJQ9LoBGiYHzFS3sOsgRdOqObWT7Ldy5ORW
TLHOYdawU3asJy4WlNpu/e7MgC21TOIKjjsOGUL38BAvqVlm4NPGcEVVnSeuEC/O4NHaGkiDTYB5
upgMvcWbF8ysvNYcoMaNgjeRGhXeZNWu8PpAVVzsesShSQgOKMLvr+R+CJb/mi9Nvt9fM2wrJWqr
fPvXHDq0qZIydiPOGA6n+yu/PyqrYvzH0/s3vGpKN43NJIntIVXw4va8P/L/fnR/Gi/vVWlZrzOO
8pgU47WqxhyATZ9vJycOT8NyCIqCLb5tOJt+sQPeD6Rsl8cZ/ZfvMe4klggAsbs8xInFYG053J/O
FsVompYB2QrozPxsOrfRbFIH8GYsf9u89DTp5y8yjOwuUsi4O9NVZ2jMtGKRY9qAFRI/3reV+VVM
trGNl6apYXLI7v1SapD2FHjOO3E28Y6kHRyhiy30/ihbHsVF7uzaLn24f4lBItFR3nu3vJxyMTve
D13Vk6RAlisRXXSE70qZyPVPqpxQ3xpVgGS3/t77NM0KN0LZuThsfx96GwOKJZp9H2eoRpx+iQRd
OsIMB8U2sNPsYPQubUQ6mckoHyVujd1d9fRX1ub/liH5d8rn/08CvSeB+tb/SSB2LD6Tj+Ljnwox
0kOX//OXQsyX//ECNFieFQS+Kd0lbPovhZjv/8fkapDSFL7j/Pmt/5UFKv7jOYFnmtjlhHSlj67s
L4WY7f3H4xsB6aLBkm/r+f8vCjEsBvyof2WBsmvix7HBtTAw3CPA/5GGra02TuZ4NMgA3c5S73PX
Zv6Ssu0Mp5iebWCucxTmtzbFJOCmmIrlhEN9EvAyJBIue5SstEQYxGYSrYyucE96yPcKeyQOqI+u
VQTnZdZ3l5vHRhbiqXEteeqz5KP2aF0OAzv8krryXJa4T3OlAQ4q5jqDC3gGAed2LqFo1Oh1j934
tdOka5mA1iuNHGwaolPiW80mU9To+G+JvVflJcgLdJJTf+mnIAMsDOaNsvrqkK4KeAOyXV2n3ynD
qcjkSL9gDFdEJuFu6/SzwR6lCWS78hLU86GCwaYnJoG27a9DS0+wXcmpc7w/SmOMd1QLoAWa/Ixh
kRGgD6Q9GvZGBOdO9wJUe8s8sDxVqSw+UQR+S3O1xpFdbbO5+tVjkhaModv8rJErMNTMgo0V469M
lbdHmJ0y56dgCCPJWzzC9egFLj9AtDkOzG3oEFpRVupo9h9MD35mkDpry7uoHCZgIR7ozVn7GlXS
LAeWorrYUJUf0M3FBNyM3U2m+tLonsiEJH5UjYSiVMrvkYy7h1i6ZFNmbn0oI/PFeFGxQK7fIga0
VQV1izXdj8UWj1xwC8LRfKr1r7R7CCwr+jKMdETUAETZ9qwfNOyo3Fy9BlOArjZIZoLjqYZm73lK
wD/QR3Uf6vwpI8QPAVgKnSlH9Eo1+djSLTuqzng27EKs6zL7dGvwKv0MOidw2FulxhDtE089lz00
aCrqmT0nMoiUvLwNSpyn1ocxSAweOuoq/xGWQX6i77YnJM1ciYHKtvUMtmu+8ZaQnxUUjf0Ux4Bs
da8IlZqi4twDSxmRTG7b93Is3aMFxBhDmtjY5dAeQzrAG8utLsi4tkFLg8qwa42Uw4G4NQ3nyRyW
SQzFoQ4nDWHffRmysvqCfnoCQE5jnHltXkr8NcQl9ZGcIW7lyPhiUFA4NTa+pF4u9XDojOQ9q8qX
dq4KbNrRcLTadmfkHqhr03EPbjAhOciKeodEGlEonXDb0AiB6D+QiHlznT+8QY6vGmhaELK8zpE1
HVP2iL42zM1kGfsWFfhWlfUDMwai2gumrVrBRrE87yLKbEeWGKoYlQ+bwVTxJTHbj2R2ETFP8L2H
lMgz/YeV4gubAP/4CeRhdo3Phh85FzLsvSH1b1mKSiJN84zhq5lueu9nFiXpcVD9JpxxnwjpwdTv
ou8GtNesneJ9MKsfBJzeYtuYUG41B4vPG14elTCiqZXtYNox2ZBRhGdZRR3I4IpNe+piZ5IYsgeU
L6gOH6fCJAuCzRPJsJ27YxQzdKA8SDH+mk71OdU+uHTAUdqffxS5j/pMu9coraDpjRWovqh70o7+
mZnsAw2rAxmUTAT9GSMJBViwOvz1OanOz/XV5u2SHfKKvtAE79m00jAsWu2N7QJM7enW1WhJ2YXt
TEXCjBeC0CpJQ/WqxV7iRP4W3/ah79IrBVu8tt2KZK9en4TJ5KYSJUQzZXprPVwEZ8dxLMYD1FOY
2ZGLGbogvqjwEJ74qDKprEdNbp/MubUngW2sOhxPvbCfzcr7hiCEklGp82B8yS2d7JTOvhgSeyH6
dfbXA8XJnBGqG9SU1TZByBlw/2CswAN3BfcIFyi5GXyN2cJuC4G0ZbZ6f4+H4SOqrVufxDgQspJg
5coDaoSSKs7IQhqSn6Ish6cgKOK1nP1X1RtMZI3Ofylhs0YwD/Z2GT2Gs34eE6jiEZoXihsKSpoD
K8EuDoZpingfx13g/4pEAnDK0m9Vt3gDk59+x9bPZfZcDQ59dmNk1CD111nBx5zdr1RN19LMn3Ep
Pndm/Sl99oxJr7qdN/iXMGfJSyZatNP4gC5u5wsGyFE1YgIxqh6uHi3qWO8pNbGY45evzBsT++pB
C++tiMV89UU7gX2D5mPX3wpTYrkWxsXOAmOXlTPz17TazyL+SZk/XlLvF1YaspmCY2FMNYQc+zhV
YlukQj95dg6Sfn6ww3R+lvTT11YWbvWoLd6FdDo0yD5X6P3IiRmchzSYHISXAPvNnOiPuSEVt8V/
F0nN3tV7iYbpaBmm+cAWamWPDn7CXOMu1ewoYnOuL60/f4SyoIFRZe+uZw63oEKqUGGRdaqxelYj
XorMB48uuRuAQkAdHjnXpi6eBgtxi2oxQ+igKldFY+TohKqfVVCYlyazuPsnFoIjlyCQxm1OEyhZ
X1npFVgKIVS+pfeORhmQE5qWEkC6cx17QtARMFI1h++zDSQhrY132222Wgbfe3zBiFZ8Z++lFrgG
JelVlsWj4bgnwXzplATzZ9br7ynDSeinDGnqrpjO3JRowdms4yo+F77zMqWMZozQhDsI8mCtZzHg
8alfzYwSB1NHv3VskkwF4KURxAvykvm1rpaIhC5/rBRroTG1C2vDJEREvMZVANBo4nbWVWN6Zdy1
Sl3DZbaswBWl8bSuspYdcErq3Ch+WYh/937lXr3OPET4bjcTJI54ptmWKRZomtezmA6ZHeFOrVyq
L9v09swPoITHGUkonQ+QpIDyMH1tGzaVnUtgcBJlVwfYhqJ+OuMIe4wwvLKF7OWtI5vz6PXWBxtH
QMXITBAz0NOWrSH2jgcozZTdp4ic8VLjVd84uWLQxStJX8s6qNaibD5HSBm7UpRvrqz/6CobekPL
MhJJhr4dBnoaNC9J19gb7oa+GNCxGOoLVi65Q0ND9zKHDt0XEnnAyD27Go2tZczfk5buhEiLW1M6
gB8dwMYike9WJyzs9qSc5Ls+aN6rRzM09qWvUHWSjbkRNNh3fkdaWsrOUkfo78xy/hEPkAEsKj2C
EzS8N1IHKk9xh69QmVVZva8mINJqFt8M3bUUcQ03toxpj59D3Z0wAgcJEqourNchjM9ZMI0pjQol
XG8SxEy8QQl5myVCH1FHosYskLVrk3Q3gxqknNN3366JhlLX2AhekqzD1EzPElnFtJX1gNqjPavU
ZxrJcB9GIgymkZFigEeNG/1IXiegpGGHLHTXCzoGhZFauwYGCkhcqkCPHC1mT9axC69xqapbJk3c
cghmpkUh4ygwZ6l0k+mMSLjej4YJoad4sTxQSGPhoxWyG/ah3oQ7I7BM0qiraol9IN6AwSJShbyB
16XD10TGr0mIy2zqmx5oRxZhOZQNRo2ShAM/TNiML4eliXTa0XP46/n9i9TYaJ6bZ3sIkIA3cpnE
ZdxM+b8pLEJer1EmsBccOcI3G0ZipJZvF0ln7hxtPtQafRarSH26P/pvT//b18be8ujGoiG7/9+8
yZt1pdyK5iw/77/9j/u/C2tBEIs76hyEqIER8u9/jawQtdjv5x01/Cb2c/hkv7/zj4e/f0Xk2vOK
CQ/61b9/mkF68yqKSgu/IsXUnz/3//ZVioh4L6caYOn66o+pdhH//f0u/fkK7j8qqwiDULYR/PmL
718rmwJkl5f5CEsRqAXwDmrUuQfnfio0NsT1+zfK5Qy4P2ppIG0Ack3/+AYsn5l5LGdZLkm5Fx0z
WlfMnFJxkGHEaRax1v0QpgXhlFm+F4sEa7nV/eNw/1pgjzGogwz9WZHO+07n6FYxHOilcZflMK+7
GGpA61k5hI6ijne5yt+s5QONFWdot0jdAzWq0/+wdx7LrbNZln2XnqMC3gx6QgIE6ClREiVNEJKu
BO89nr4WeDNSldkdFVHzyviTl6IMSRD4zDl7r03PGqPLcu/fHlNV0xPjvnMng3XLXq603FUtQs6m
lBWgVpJXtDhs7jozWVtCQsWa3W+Ykx4S0r3oo4iUCMpWAAn567830/KMxWKy+X0MieyGirOGXxub
wF25F8y9QMZDcogWc8bv430/WmhwZSInEKR1RsmOG/vj+v5LVqg/hlIOpF5T8XUEQYUf4/4dxUAi
Kve19yuMu9/7ty/laeqwEuw5ow93LtzyClKar+4d8vVL9vqlf4VlT8biUjvVmwlxH5Pd7i7zu3/5
9zHOO6CyKzfZXmh/7S5kFV3imhMNTqC6uYnWyl30T034WDvDJjnkK+N4Q+m4CrbTprIbG6AzWdyG
N3TrWNtc5t1t2Li491c6Jg2nBGgWHyzfgbruX90+2WWH1Fy7/rV2tAfsOxs0O8CC7X4NbsCdd40N
ac15W57swOCMCvWS1PaN/sxhSR685YZ9M4WNfp6+eKCzeUJKpleNMkfxRyL+KrlyYbvZ4eZf25Ty
AZGKHQF6a1Jbt6yCH3htsOJ5cpe/zbn9g52aoAhph7zUhvA02AALCvQX1jWbkzVt1BXCI94dbbPq
qOZnDgtagGa+FNoXhwfdlTPPW0t7TVlHg4U559YAfh8qrLyrGqLXHYBdorChu4FCyprO1XzRMZiT
rDdvwUiwyDnx3P4xbQMnZaU+XIYNHwnmh8VMER/SxINE2P8glqRmYRAeG65F5NoD8c5ucuhMl5dB
Fmc9YR9fEdbBpADhjLeFFqFR1p21MgOHO3xp0eOatyRSjginEXBkjnoOcVsNezgVWbHiQ2BJoFtH
kw3zF6gHGaLOwHbYk9573+FRrVyXA7Bwu06uQ4tKT0ELssP7YeQnFv/Lk40nCfQBleHXWd0wfiSo
tRWCsRwBieAWEdNERSe1xfPMvHaEc2LRVjqw3OjW+eTosIUoAwN0MK/mudqa5jn1L8xYDv+ot8KR
XcY7+YHmggbKIbXn1k1epmkdvShn6NXlmtxe2g+P+VGW1v0x3Am8U1x7KwJAMAKAiDM/xS8RARLH
2nTDT/GSUnYe7P67wmnxztHJphf/kVERtxEZJR+dM2/Cp96OkvX06TVP4sah8N0cCAuqj+3inv4u
C1sWtrgvSIJLP/PsGA/gcJIXUGo1Sq6kOoqP3YoET1tcWT8+qbE2ukXGwFN5DEn5OOXPaXkQtj8q
F05FH3k7kqAkewbxcVuNEaP0SZgbOaNpj2OdaJ1MUWyWOFq6U37GH4TwpOQc4g9OAWT/G9HYYui3
6SBdifH9U5Ip/0JXlDY6dfuSIASgJS96+WAttMPySULdUj00+Ru/3tYr4ms5Huq5sVYBDhdORvbY
pMGO7/g2yunM+chH1q1v+Jy+XL7ZvVIreZdir8dawmZlnTSUsuFpevmPBfkZPuajhN6VUNHJiSdO
SDv94eMv0ahz3SBrlB7U8sjJhQghNJanBJ8xm9d8PoYvvDn+JBdEyAdrNI8t6mjirAiDVuArE6tM
5jDUkn615D9obFVgT+5VAXzSdZJ/BEJF2u6DM7mpt7JkW8IhDI6clKlhK2AL1A0PkpzOi9mbzS69
H6WcyC3zuSqfrPKrU/5AyQLd7FT1tqi3ItByClv1hj8ZxQeh/kQnr/IHNPNKWlcmoysiSZr88lxy
JQy5Uveh+BdK/hCEt1n1kEykAI3vVf4misDTiotcHs3rLO0qKLACn8iQ0isZblIOrjTe9uzFQ8nl
T4TFnxus0OIFDk5QsxCzufaoBWpIzG0/2ZgrPncMPGQjf5nSCvl0ve3mi/VunvmE5drjuPbrj2ht
ntvVKQofNXf64grWJXqQy4DAsDDUHpANw8us86A6H8qD4pYo4aDmrZIDxirJ5R4fh+H2u95Zxm7G
2DdOJZ7DlXbdF+PqyKZosc0z6uY/Gl84vJRD/kKdaQIIsYa3yjsNrI8SOeJV+K4p1L1zqTQgFL/E
TemA9q89NWFNfoLictXPoMvvQ1PUuQoFg8xRdpyEvJJxN72SzXXiGFB3o4rhzuprJ9l64PjnaTPI
q+CJkTM68MGR4szRMrpnXoLKD6NA6x00Y6/muJk2KTKsL0YfhtKRa62DCMS0iAt1J7nLzKEGNnGy
63IZNfMXBksYAMuJSpUvhgbCezBcMzroZzNhJuWsF57V1s1/hPeCyV3Y9Ds+LMo48lmXbDVwsi2B
ufx+Fr+/qVfh+A1oSPzi0HU2r2KSbK4kLsflz8c3KikMu1q0RY3FFcx3GarvT69krmCsi4NRrj+M
d4ejLzwbD+BvX8kEeDcemP74HA2XAxR+DF/ccYFR4fsN1yBicYIAj2AeZmIX+aCXmVC1GR2knfBM
T9eknQm29FLKnJFI4W0ms/lh5hPl1OK1YqVaZwc29pwO9QrH2w7QrMtSMtkub3ktfn1w5jFdGGtk
QrvqwPxlnvmUrAeu+pmZuNlgsT0YD4tcm/nAvRnvbMMOJX84HGx+nEFBccWzcBSepR0fEv/d4pdx
/cVB0K9LWIHNYdKOHHHu8v55W5z8TKH9brlOsWc70FTzlfTA9KLpCAFf0hf5ysdYHJie/atxJKYK
5wZjlGvFDFkcK+PI7Kc9cJUR4hIQ+h3me5nPby3j8pw8nnF2mcoIWEB+7g4W5wwnC3tSfpOhkjrr
hlG0eX3jl1mjIJCGpL5nqFxa31504INn8ElfGAalHVce/ZID74wx4JXJXTu+8S6Ud94NUiLmUI4s
8aZOI2x4KuP9rW4OSJeFd24WjQOSHDt44rTPtlPgQGXEDcZlxOdCf13dhB+5hkSd07l1VHIElpOV
ng8vwHA5wlltKwT8Lb81LiepPm44zdIfXhaTP0/BVnz2utor/UvzxWXtGy6fSj5vmbInEF2YxhhX
j+DDoy2rKOHAb05EQ5vX5SxVnVRyZU50bFlkfwLQPI0sFtQNyYs/1OJNVnvB4+LUB/QxXqkfhBRe
u2fmTXDOZvVOE3SlacOFQ1Acoks8gTlwUZlmhKRDMc/3frddavqc9S25ATKfJIqRdWaABOmOwiPs
w8gbOcSoOUurOVD86KmVhE3Dz9XdRu31PQYLb4YSn21bY0NTqxIR9l9qSM36U0n7IJVJjZDW2vHD
vLJJX8HHZGgYl0FOJvtsPYynwHi+TNVrTpj9So3el2hikWoAKldY5QKJS9o6adstiuXDcvCl/L5E
20TD9ZZmVBY3LJtKh2nV7PewR6WDjujKWIOVWA1f+PMnKhhLEaBE7Rm/MZ0O/JkhAvwfLzEGh5BE
Gn9TWMeyeNGOqMnJ3kppiEiu72/y/GSNjtovp4FZHEtiinim56CRVrN5CiG+ThdW5uLgysUx5HRl
RayShyuS+8bgz8qVz+cxOGpkAMBsy75N9vovTK3Gc8yOkhM4cBSuU3JQzxVrmuUEO1SMI6z1vzhn
FxoWAs6VkXmjZQ8XsIDNWz+tfVb+2koSXXru1evUbcUteRkM5p0Xq5tR3TAHgkENzVPLlw+jeZLE
dYL30rJ1xXFdl0GurR+F55p0NtwVr4xXnAEjEHFq2iMG5WPGciiwo/KIwY1UeLcAescowLACJ48C
mLylKcgOg9XKuBb/mCCKRUcQn4Z+zwtmx8G55Yagd9nvML2ydlvJ5cp8gotJ3ZFFOjMGenbphNyT
tUHKOoWF8MAEtVaO4+TJ8HcPzdfY/JBMrwsPdPfwlc2PrbaTn6T3yuaiNFyfmNOU/cYeZIzJ0pgB
GTQ/VGKfKnsqjpeKijS8Z8/4tGqJDX/4VskkPn4gLlDZykTWNQUz0b4kLr8YsEXdRNnjXO85FOY2
eycqdjR2qmbHtRN2q7BdkwKfAkI9Rw+Cw9oSue869ljYwlfo9y3+pSw64I8SlGPz1nK5Zy4TKavW
9lH3aFmkQOxJdVmVJyJdvrjkihjtHpIwdCT8bW3RoKFeW7Us5CxQ9lsqX+PKulFvmqjHI0yjOvTV
/jBNGXsrd+BTC0cGEz7cUHXb5FjEdiB4qbTOjsOR4iPNzuZBjNZz9k5zt9rRaaF7Em5ECogsXRBg
zQGmdgBXDqjP2tFpiQ2Ua/UtqXHdQBzvWNOoPZnKRXyrhOUUGrmU8Vl2f0wrXF0qfFrQKgXKsX/M
8EL2XN69DHS6tV0svMJMB9w+KkcBiaG2m9h5vxTDSjtN+YZcBZWRvyGh4nXUyN5o1w3yJEIQvvGM
rKa3DjFv6cYQy/kO3aMY5doGz4vaPbThGdoQDXXeCnjsMsdw3zi6bRSOLm6gaD09Il7ahKf7wgTX
Fpujd+vEhWM8WpqbfQfP04UJDzmRGe1VcR9T2UWKngReDwacWTdD3Nzlh1hhGeLizv4TUKR/7FQ7
2edMg+SgCt3Gylb+k++x6SaMBb9bYRc6nITYwLDYDjR7HrTHhsIwPg7CM1qupFZcNdW7wfhTvfeA
2tqAnVNIyC1r2JVVr7VH/wHLq/IHXFn24r/jDKMisqrJ27rCYsOr+mh1war8BOba59uycgeakSQY
r5TeZhiT3v2D9dhW0rpoMZrVTu/F8cCsyMes9tvINeWDjy74Ou4YfzgVjBV/ic86VbzKOGjtqabR
XqPFeoi0SzA8zekr2q4inDAYvSm8ACq6KwyZmVqhQkN0cJDIPjunX7Nidw/52/BepWzlbWZgRsk9
AQV2dJhsUrusXXNgVpax47Wr+pN/8fie5ef2QiOG5Au01xSj9f5MlDmyB1+1CW0cGS9iB9uxbEet
U1FpQ3jwwYjRAMgRlwA9jHtIF8jXIjHugOLQnTBvrhfesv8+b8aDdggZ3Zz2EEiMhKDoWB58mO4x
8OYnMtQG9pZh7gQckX4LBDrQ31EvEEFCRNkOQB5rZfZ76zn8gFN9EQ2uqXKrrot3ayNtFswCUevV
S2Da5lF/psjiyJSGxaOqscPYEUVPfiGJWoDb6bRTuKOPam2AIJbsr7xwI7FGIe4Kb3UKOpbiPmm/
LOits7DfT9mWNob+EOwrN3iGFVARWugCzNYozJ0ZTdW35DjuCWdSPNLgFI+ckkcLpFd4CBnOwECv
hL12hoFzlRkVQJl446HI6XV+EACPxjxf16/5liCrmJDAyhUrKgDuAlfbla566LbA5qrL1T+RfHQw
zgIlhZVxLpxiL06r8QqQEqEYq1D5kP2MbO/O1WiPT5EDPR5q7fyqvwXv3TPSWDHcxTYBQBxxj1dM
6sN8IG01bZdYCKbVm/SI4LMgHPOEqbkwnbq58kFDXWL0WJFcCHl10ZhjQPBqSJEBiy23OBLCtYyJ
5JIw5p9KzGBbw2le4xujKJGotRO4AGhbZRvFjN/7gpx6Y1X1eHXey+hJj2yuYumxUi+ggiQDUubW
lH5YdZm1xxpBrPHnLO4/N8vIBq/xT76xdWL6Y4UgoMtmbVYg+qiJ76ElvPyLP4AjnnI1H0wH1IwT
kIm2JQYN44y8D8dVSl2F1xJsMx3nHlgFfd2uu8PwaiBBYE1r3rJDhEDWJMNjcusbGoWCwNMUUugq
cEphTzOLXRUtHVptJsIgkg9W3YNq2hPu0SXpo4BJqK8w8I3tNocuMWLKcgeJqzV+ZrnJDn16TYhJ
wUMHctoxrMssPVDqF7f5smdHSeJEPAlJvsKGaoZwnDYfnAUykcTMAi5tmyl+x36drgFmn0Jv+EPr
j10Tga7gLej7PKcY9q6G094sfYfEYhW9QAXB7qgeC0I/l9E7eCbplfFqM74mP9Gt+8TPXVB+t6Uv
jeqJbXnJBEwOUe9WbA7J9E6aI3lMCooJxnHrCFgpIzb7IfiBu8gYh7qAFcdBAtJAzgMHpzlQDpAp
o4QOssotbSb0QZQPUACxQmCUR9FByHP8Wl5xNjTuQAfDM7cs8q9ztUMP/kjasxRv/PKjeCBol9QU
PdkvGZSzbZ3CM/mUUu6lN5O5CucHyH7Usn/iXHKSbWZCl1A0bEEhnjF73EVvIOuoFCnL7iV86SW3
I7SEqPtHKNQIXiereitfKKl+tfEDKy3BzdRL19qBesKEJTWUhIkPKmaPoSPZWf3KJ0u032Lnu5lv
nbByK5ftPTGvHND+2t70t5BRlJb4psDqwqykjV4QX5IO9ZrmIhXovjkC7AJ/spNcfGtYelr1oDyO
rCeeDXx3/TH5kNn3Bs7MKQLmcYNXae3XDk0CaC75rfwsP4sv66jtanb21DXOyAVQCyjVNeWCRrpL
JKjDUuU7hiiMbSi6kDK75+yIPNigpqudx/IhoL6wa3ei9OMf2s/oubyVzrIqO/tPueIF7TkgJBUV
8Qhn1f+uMG7N+jIYMCWl5DXLz2bUrr7blQKc1QvISM8MRzYcwYEqwxZ9+VjYMrr9Z7uayShlx6N4
IU23/ei13ogWAQDDuvcYSYIHlrdH60TiJ+nfxSkxXsm4w+as2iAIV4g3ro/WKXinXxWioxffxCs1
tpcPGkD6Mtq+hDeWUAAmgY+sjYKRzryQu0BeKzGhDPv9zTgRQ0Bd/Kwwkicri+LnCq4I+3gXM/Zt
/CNT+H1XHotnH/PmyrhFu/GJM/G7ii89mMYqflGDnfH4pAq8t69qHT2TfHQiMRaXqnBKdsBdmJE5
FfxLaoMpr9weV98SoYxkcQXgx+tJZxNfSXtd6zsWZ1Q3EvmhHXwvGbat9WQUwqEVgkuwNE8DIhWo
LC93B2XpBdUTa0jRIIdugHkjtj2ZXEvfZ+oEA4FXT+tjoAN0f8yqon2JjsdNlhZWuNC0kEhQkJFr
SpLxPEzr3+9ky8/8fqkGBCTE4lMr5oSJLd25++/fb+4/2qpwdxn1tRC1ZcU48K+/n8i1tA0GsAuo
xltBr/7eBMuX98f8cmCJHprah4VmyNHZDi+BE78/+m+/ef+GViAu//2RoiabPU2aq6aZiP/q0KFR
6/kV3aL7TYDNclGk87VGw15y7neB6jWSY5BOQSwomdr//PH+ny/z9zErEPCp/n59/5ksrSMypwBe
/evv/n75916YgXC4/8bvdxI1VFDIMDX9fsNUcKCt7l9jvMN1UJaWff+V//L097eNIpSEUWHismoC
FpBc01lp9Q7KKIpfSw03yqdNX5IxUlfZNu4rT4N8tqGzL7qyUh2DjJ5XFFO7mpUnKQGirgzXhqTH
rmT7BwhqK4B5toF+rmpivtuWqR3QwGMUCJ9Yro6NKr9bRutOOTrKVqSMJpDb1im3UKmHtULLwhKQ
4ofqkt8kAG1Cy5uDECf7L4pNt88kiYpxr276XvLEGllB4hs40DVksmFyS4eYmM1G27ZTjQZPfCrv
Wp+kJ91LHZ/BVi6w2/gKVn+f+SzPxMrJ+8mOJfBNljOqrC2r5BJnr0HAOoUqx8DmTTOtrdCMLBUJ
Xw6HtN5YdcR+JTqHTbZRJZJTFSW4zB+iiYO+wxqsxQJm9vq5jIQPUZ8fcg3AYfCJPZFeEFBENAK6
JZ/nGpQ0GhWTLqkGCalrj0YH6EGfKer4pCwgF12PZn5BagaduC5JK0tQR7IDoPvKLEJsahAg1itV
CjpEoQjHMD0NvvE9tSPmzFL+g5LkKAbGa5AgYZW72R2TL0naBUP6lQ9AdsBdswgIG/Sr3U+Ym5+0
kfN9Jyo9sZJz6IZRtCkFb66QJmoa2+lWRqbb5jdjiumVS4QuTTvEJDij6LPM/mGM5EcCWS5AF1fR
UKOOgh6X0BGqwXzgy8swHtWDzlqM4d6vUTWq8nNnub35pAO4JRFHdjptdiXd3AfUPFvtncP02SD6
k6z0LMnxp8pqKx2tEZhV4OCnHEqqHhnHTIml7zLuPptA9Gk2qKz2mONJ6u04YpNuHFp4HlAiNZLq
MEf5rQRPAensyqoUUuzGhwqa2tec0C7ytUdSwV6zsqYOanVUU5UUnVH+LQUwGcJO2EMcsUe1yImG
Mdwxowymdeyp1KVPzcIyjoVpG1bxnyJbqzLAvCAbnkuT2XVqtYVo2YzbPokPI3ogQmNHu4FeiWE+
LU9RI77NJQG7lWwKdq+wn8zkl7GTgGxk8zswe4YUGYOo39Q2MgDBRhv4xl6f7hOxqynKy6heok7V
b84kR5LaF38wP9pJP/t0pWcDqQbm5edx7Pd9Gjm1Tgq52WeAG8TjZARXI8x3maS0VKwofyiD/Di+
1BkFnRQf4jaml1nKLaGbkfqsdCbmLk3+qL5ExfrBPN9vk4LDNVY9k+y0x0Pub4aKP25NE5NX75NF
i71JwAzqhNoOi/ZpFv0NCl//hPgVN3n7LQ2WbPtsHtJSf0ZNjptVRn07VcFx7rUPPUe+MBaso+mI
zZlVAc6E/WFMxZ+Y6JzJV7pzIhbmOplPiJ/PUpWw/sC7voFv8+MrQ3wYulcN9ix49XGn4fgFT0Z3
O4QTghrdytcppnEQ9K01MIub5kPtg1AivFnM+x+1ma+onSN0DGwLfT8iGaqI9zqZCNFCZ8nkAVc5
il461jQ7UpNc8/IFnBgxztp8KgXhJeTa5Ohqr5FukfssiG/41bdmMNGrhBrVdfH7NEi3PkT+Jddt
4IoCO+Yo1DAnTArlIXJo/GbYKo1+BCO51yO5YUcjnrIwZaU6BJfiu6/LP35Ln0ejAZntlHAW7UqN
jHVoEA4l+/iyjQamJSwdQ5OXJSEdF3+KdpbZETpK91MTKHsKjD1enfpUzMboEqbVu1Y2z1U+nDjm
p7mWvYoF7djFdE0F8RaYFL0S68kHwJ3NsyuU5SVSIYkJORNDbcziys+iH3W8KsWorgJFxxxRhBdZ
VfAm6ykVeZGMX0si1AaF6VrQehRdukhmZgKrvU+/hMIMEVe3P6pOeatKyZxUk8+EwXvdKuGnWc/x
FmnwuDd8tvyM32kFObNMiH9hTJqM9tp00U9LJMBFAhVbzwFqdRWHJ9JqrsA5KTaZ2UeUBzuSm5rq
NRnLYd20+Vm5KFRChBIFS/atZbK8/qOrtAuq8C1tP/Vw5lIXSYkpJhGII+EACPV3cvYg+PUpGKvm
hLp6UZVSUJeKiZ2NX3v+kNKtabMXIew+YQcQxC0vra6lVgefts/SdD0UucD0PDxH+kx0FL1JZJ/y
ykc4V9L3LCcE7LIjpMQljgbY2UKlDQzBAz6GhQOEIoiJtncsi4uS0/tCipuvVH+4iaM1rSLV3NaF
DyxllBs01dpNrEVW7GLOWdu1FELq5Emc5S94b07RdDuShMaAYm2psXpKEZcYUoKCYNK1gxJTSW/Z
fYZUxJwiIxum99N+m6vkIwzNWlF2QncwFJ92k0ibIfBxeGOj80gn848BJUdrcRIayvRlpVSnxIaS
UZZRou0p6CfmKesK3w77zuLV0ifJc3BqqMQotJf5I2CPZtOrxGzqDSUAExCPD9VfisbRjnxSFGop
XkeIw5ymK7+kRPf+11KWt1E7PU3l9//9Px9/MrCYUdPW0Vf7L/YwXZL/W+b4/iNvPpr/z6/8w1Fm
wRU3YWpooqmpqgVc+J+OMggD/8HQL4u6qZqSCmDqlzku/oe4/M/QZQsTmKb8MscVHea4aIK1lMGY
S7oq/U8cZYvv4F8dZSJPgBDZVCRk2qas6//GHEdxYmKYH/W95PtbJU4BGqideDDaYdzNhNIFYqS7
+VRSV+mqfh8teDa1GWG2GZpZIodbvEVzVIC7i1hHLI/dwcr3e33UVf/ly0LOqKvWmnf/JpDzyFfL
7Z1Z/EsvVpb9Ut11ypY1+u/D95+6f+/+2F/w8e+326IBwArRvL4rEOEcDpuIZrxGpZcy+VufFdIm
BejgV8J2XjaGicioq+h1tjabENHe3YcMajai7lHANNWr0qstMaXnIT7lwTh6kirA2BTCfSpHowOq
+6dvu8o1JPBfB3KsUGFAQ5ozTdzdbxp/yZg005uUYQeZlJFSqcjx3pZ0rZbjaPj5Bi+F4N7J0vKi
veT5SlTFiwDzn1+OJaVxVn44rcazkWJS0UJk5encHVNSJijA+DsWio1bLS7g+02qqRQkzQxBBit/
UiVofGPD+utVjhfDsjAvwaH3u5rYlV7Key6I27H9njXM78v4C71eXtD93v2G19FuGnGg1Q/Pr1pk
pL8398daEA7jkLZejr/Lq1qqV8tWPabLpBfMa+ZaJyDRUQUFJ565kJ91waBBvdyI5Kmwlem9sUXZ
1mbA6+Y2FTZzHy5hTeOuGLVoN4ubaKGb6xHqR/TJ0xDicfajmuJZie5nVlKEeGwDwd0lrkl3WIyh
/UbEFA5oq73xHAi9BcmZlTkeJFgGHaVXpfALW2x6uiwiykJ0YxIsv9Xd1K6WrImQ1pMXD21wN0ha
B5tO+rQK8xDfJaML//HO85a7TPREk5zx5aGoKMwNbPZjXKTUAoNFRnq/8RfW8/1eMZHtKaWP/qyy
/5hY93JV4fQ0KWyyX9gqi+2k25ihH3m5wZkJmYiUb2J1Yz2lc7F4n4eSrI+kUHFlLa5oeG610wJo
shZLN04DEphnNAnl358us4B5+v6TavM9Nm8+jfRGVLw+VqGDipRsO1/dSPhbHRLJvoRGmTgn69Eu
JGMxhuHxQdM87LpsnjAr5izlyxgqr1/T51sOhw4KZ6Eko9m9HwYtkcqNWJaP//be7/j7wDdCt/Vr
gdYeDYc7DwB5QE5Rg5v7tblI5f9xmdI6pSOba14HqEzpra0aCX/qHtWxkB30higQuTXp3TcWUc+h
ZdHipf/ps3hxZl8a1qnAlB329F/0BZnvd+WTPsYoYHpD3xl1/5wCX9gknYUzNa9cAoEo6o+bUfYz
r2kHEfwteDKWdI3IBlFe0n9JHyw5fxc2grwoxk1YyctJDmZmWb+Z4Lh4AZQofaB8qygGCVX12uAZ
YmbXC1dThdFFEjQjRbt8WWYjnk3Ck39N7HJtpRthDD5JK6pWRW+xDGuJkusj00vILWCzFeUroW9Y
jaejKy0ec2W5uePv7/fuj5mDBGCVLOP71W8uXIKqWgKG5yLInF6XkFAsLnhfgxYaNewNKjKbHBGq
pGPWdGD+viRU317Vt/Z9DLo/ZFjsrFRBYnGXfkjdOOyAJODoN0EC4B9RYxg/edmAea006ssLCP9+
Lvy9q1bInTq996w7rz2hfZWDxE8WMkVise0O5G0nz9QhIc+ooAVnAn8Sa8Ql1J/CkhFCFjvy7UAe
R4A+LakElns/stg1AXHth2jZLGvBsy4/zBldBNi7jC+hZYspWsP7gHsf33LMOKOqx3/HZTMEQom3
mBmvjnJPlEp4UMHwQOwvpEsaA2pZwpujF1RGHcmvPnJSlgTTWqkLUhfnCE3taFS2FtcHQQb1dndc
/Bow2NsjsxJaL+ssGmZLJU+iRbYLl5Lg/UuszH+IqoMKQlbSelqeioxEhj1D+QbvJTlFRH7dQFF9
T3GYAISdFjDxjnFK9ex+935jLA/+vSc3sePrDJt1AD591FtCEbD4om9R/HWQqsWW2MtsP4tpBsG3
y/bdoJdOIRQ5CnKC64hapW48McyMVRdv/QwBQLAMKK0fxjs0NrOSWTvS0SxyCohVVpPsEfyNXbVK
4VTsOinR4InD8wyOtd0pcVNswav9IwXg/tikl7JtpSzYs4FxvjGNyZVEbWvky8a26i1S2LniXd8q
z3k6GFtIdUeYr6M3DOOMMYGy+BQTkeTD0I0biOa+ogUOvIWtieuEMIjArfipfVzK/d5CEVJBK2d3
TpifvyEuVBDJEMYwk9WkHNzv3W9CFkKuYiCostZZOw94cTE/0uSKdUxbUR/A6lNDmnqtku6shj0a
l8D9JjfLeKOU+Uu3lI2jpeycLoud+w1GVoILYP1stZxt670c/fcbxB4RV9lm6Xc9DufMKIeDLEHO
C9tgncj4pppaeozBE65Go/+QqcPUS5WyTPtbFBQfU8PiTQHct4abgo56Et1RlRxzMq5USBchqyLa
DcgeApkcfxxeUo1mNA7GGDnObUrSxtE6n6TIsqcyiIbEWi5pgfEFn69Xa9WN5LqnxB9JtRCa2TXD
6VNLS6ehfTxwMaJii44tSXOuHNLZMVXZTak5r7XIegHfc2iHefJ0EPXlpPw0sn4qplnbdr7sjD2V
vVaK5hdwqYgjVFIZ59hngK5e9B7VVZS+GMROnjLWeAr6gDxa3MoxdWQs66cmEQ8wpSHxB+G7UbTV
aqYSqrB+AgUF1QgEqRcb+Ln0kU0tK0YvrUhmSA0ys4sxtYumWOaBj7IgpFUoK2qvhQwMvXIkb0xa
+VKF+nOWTzue2Qiz8uxHYMe1dpl9LKaWuccDgN9+baqWviGno0NG08PugaJAOHj2FMlWYpfRgAJg
HqWXhjnJ7MUfXcVIa6XCVysqBJKnlV3XMXagWUcP7bP6G/U/Us+/cOOeJAnEUotT3MX3umqXOJl4
ZpFhjbPuZHPkFEXrBkRUVqYU7Mdy68fURtMF9BWJ6G0a5XWiHvPQU5JfU7npRqQWupwG+wkhs1aE
lLnqLZjdgTENz7VmGGeZSu9WHSYOr+V/kNkChzGmBWkQeVkQF2ErFz3r4kdoiM1KVjARdpmxVUwk
daMmts6IjxTYI3HC8XHUMwpNLBzgFlE8nFpUBFWF5mgCP97kC4zSRCmNnBUduLwucl3ZpKNqhzMB
6lGYv/UFYu0oZsqLQSsbtUQ3GU0aDQZko0L/bnboy6xQfBk0hDSx/oiTKPPUwnwjQBZFgKZib6Aw
3xx1GbwCtRrUTmMxHDvEunkHaA4s0UpUzHYjzdZbag5HEnoRtjx1NOX0CPp7W6wZ6dBqhzVBZFP4
rJrKmtB00ZvZhAKcKi6EHibrIqEooQ78+IgnmkpI827w/yEu20XWpJW03+fYeNZnv7TLOT60WsqS
tCH9tKQRqAzgiwu5f5iCMLaNCfFmTRN01Kw/TVAzEKoY+9XCIGC090UXQKcOtNQbff3cw97hKkYr
lWaE/cHSXbVGhSapG2nOWwnOSc1NJ9hIom9Mdhj4yGoKvALBasj6a5FpfwRYXKXEGxcbc6MQUw8n
+RaM+SdhCrzswQTyNQtLfqeBgdUIPwtjJKi6794kUU0/CUf96BE2DGyX8WnjK7AQWRKGFa/bPN5M
IGBtquDhhIhOKlho361aZaWzZ7r7t/oxjjcq0wZbLI0oV3RN/6/J6/ex/P6bv6av+9/4/fb93v/8
MWJzjpZQRoReUJFjdfSf7J1Zc9xIlqX/Sts8D2oAB+CAt033Q+wR3CmKEvUCk0Ql9n3Hr5/Pwayk
SpVT2f3eZmnIiGCIBINYrt/7nXPWAaSt77jWFDCFfJtN6qVOrDfvT9+GlOtzSc14wOHzpgmK5pIu
FHvro06a1Tk0GWOl8gabcv+wvrxucv2u97e+v7Y+oj9L9fb//fL7t0lKbNvXp/MHYgqIz9K7sH5z
03CRfkVYi+qX3t+4Pn37AevDdTOkgS4XHZmyOv7jFyATczhim3smpFjtl6r+lOh7HMmhVPDMpHZp
w+AiW1fb64vr5v0976+Vs441en/+y3u8AS6QIM8XupAgwPr7v2/e35uuC4b35+t71kHt+2tYuGFj
/PbOP92zXuFGl/oFGPj7t8OgpjukY/JQOQ2a83L07i0/HA+FJerLgBbzp43UVdf6Wj3jkj0GzL7j
tdYaKt1Gef/62/M//5rzx3dZ30+2INNnMhJGIKqAmpy9o5McDybtyHUpnBVJOt6tDxfHY1Ex1XCS
2tLqLehNP1qfrps1KOr9qVmjIOZienp/aX1UGEzpZDuN23dfufd//2evvQVNvX/79/fgmvRQMYVH
Q2dbmJ9g0RY1xQ9D5qiYKsM//k8L87/SwhSWa/1LVyxMqXGrauKfm5i//6O/22IpvK9cgg4FQYjC
/aODqVzcrZRQ0vd48e9uWObfpGVZ0hQ0FYVp6x/O9++i//hf9C7pPwrampZl+jhiOf+d3qUQax7i
z3mJrKIE7oZADL7t2fRY6W1+//oYF2GLHdj/biyZ1H0dRhfRAdc74UNlFYghtOVhph3lKF5dbIOD
4/ps3ei+Cp7Eycmc0+o8WK9rX2rd+OVMqtP60Gwwzze75ZYSZhc40YKDQSZPiU+gjxlEW0Xo+7W1
AB3a+Q9JVGwYF82NSd0SD2rEo0BN2wbuhn+eXOMAtAsZWg+yt+6CvI5Zb4X1tUnmS9GM8Nc4qe/J
xCLIrF8+YLROI3NZrrhbc3FIJY6rhknatZ/rttiubqOaXqvFxElhG4N8G0vPdC9H71I3amHyQWok
oVO9yq4pOAg8Dr61lZS7sAyuF3K77Lg/SHw/N3JBMk44H+EV/lzsfEuQDaLX68KlFxQEOKhMBsbC
XajAks4DobObsSYeUfdWhRGrjc08iywZ3ONVSkUUsiYQwd0URl+tGOC7b0hcnCrzhy2eFG6i2OJr
BNaY030rIxp1Li43i4/8vXRqNLJJflqq4WOFYxH+xy5LDYGJfHlV2VV6xOb6N5l4j2lNBEOHSUQ8
OOm+s737LArv/Wo+d1Yy7UyJAww+xrDLLZrqfjj6+EH5S3QXMg+OcbzGGD7HaIgUHZC5GX3uGEgW
UyJksl17957h4enewV2qtL1rMG7fxRbD2CFlj72FzyMN0qelSPpNbI3DJQ4TvAEf8YBZvrbiMNXj
D5qUwTkPTIgM/DrHGU+BNjMJXC+zD+6odpXPApmQa4flcB+xcOaumyoS7kh7YrzaJAEsQYOHtzHi
UGhkhBE+zH6hLTEQtKae86TyprkEOFU4g3+TNxXRUJj7enVpXYWu/WNYcNTpgQB2o8WflznnfTyw
my7Tsdk6Tia/XUOm+MlrMERRvQd7lg7JKXC8Aoc0k3SHsJjPYznHcCzWA21DWjOJiJ58w9uTy4eR
VW0zHc9MJIVdZ9yZQvOHaYh38fAy9S5RQMw9thkj9MKSxX6cdwJLWDyybCTmRlYeh3qKLkWLZV/2
MEd05sPUnO+AvlB1G0SZlIq9Fy6g+phvSxuhxwAvasDR4O7WPMowYRZHMAjBy+jTyAg85647P1YS
WtV3XjP0+1+i9tzW7lXvkLs1gzZaQ3qNelYw934Kl+KFEGZrF8SxgxVZsBwIWgmrOT6UTntSNlRc
bfT48Ej82O35mERxfnBxdTzmZCX5dKBqHIg3nUmnTEV4SBGzebDIGxvigNkjtANTwk1XA2d2Mxbi
IxPD5givcc8g4CBceZBOv2zzweENBXPNWkTmscuTU+WJCYX8fIgqTfFIcvPGJjxU2NENPbZjwlZn
uucpOmhSAhh+7h0YRnu8zeePXWvgRE3I1NYgWSzHeZxGjrpJ/ISsev/FG/xzO/aoAQ3vuoTinHIO
ZDyrh6tKuN9MZezipcR1jTyp7XVcESsf85h8HlOdw/gjK9x+0+tkY3iphwCip4NYDUPso/BIYoqt
85AznYwckPy4yd37WWcmE7v6mZCUT4lOU24dcpWXtiZhmajlku/BvPWbXuJaJlk7C6HMIoT+DQsE
bQYSitBC44G7Sw4QznAXzTvRzhE9Rfplr4HOfCY7kmuTzoF2dSI07TaJUHWJdsI0oGFmR27rpnM2
LGAHPKm2jk6X7nTOdOaNN/i1nfBg9g4OUdSLjqTW2dSlJKU67dtvjs6tLgmwxhfnM7EkiI11tnWs
Q65nisNoWsi9FubaZSkZuCQkFpKOPROTHSVasUdw9qwTtD2itIOBTG0zxzzZjKMbm7jtcSB3eyCA
mwwRgXcimdw+4dyiGU6tTutuSO0mvDvRKd5VFyKhBbATFe5k9SYh7dvT/eWgNenpLP7rSCK4Vom0
OiI8AlWoPULDmTy81kP8PSGB9yoYIsLHjWLAdvGTR9TsviHFBRhs4gE6B8ddvjZxw/nS0EloLamO
lWHS/REpi9w4I3zCHH+bdci5Rdo5XXYM+GDos2SqIUmIRMf8rT5za3kwnQ8gCu6rNz4zHvzc6TD1
UceqK5e7pqOj1jNz/NHp8PUiGR4Dlzh2Okxow0hobxda4o5FwlJzPfrpTVIEBHxC8JPs3uiI9z5A
xEvme1dl2rQ3VDvPAlNRFZ9SR0Z87qJKIjLeJDu+bFuuKvntrEPlzbd4efPZbh96HTsvGcXQUOmr
/RTSKlTfMHbbWDqqPvQJrZ9j+wNJJOmt0IH2Mcn2mEZ5B8+iY6pD7+OYbLewrL8Y87zQYxL4IimS
gcyhwjcgKO19RFgeHMXnmG7xVsbxjmhhwNwEIMUHPCvN7qXDkBQFWyiZAHjjtsuSQ2uVB8+eCk5+
QHIX/7GtBZq3mRlmk/Ucf7Y9kVy50nh1/Q6liGviYZnYy87xPcIjVV3fxnhTbsYwiG9GDJjdcTj7
eWffl9aYn8OCP6tX6xg2TKVnXL93dF33Mm2HiwuztvcGhA1p5UK1UWxkNckSYWsGR+61d24d0bBs
uk1mltHFFNmZ/uK4m0JVXVf06Dax257qJix00q48eKX53JvDZzs2uYW0xEjYODtOKRLrMrW/4wC6
k417a7SVA2KUHovKQoIpuZ5XBWbdvfEo/eF+5DBCAXhlNtqBL26N74rOiDMaT8pM7kJ7gKNqu1uT
sUS3dBcVxzNBQD5XnXn5nFacvIQJqFMYomZiZgU9aLpIERs4H9Z0tIPwRWvMxdh0CJ+Y1CCyMP2Q
vM1401Y9njwtbjENOkYWWhf8H0eWL6TtDbI6N1P7JVhKELvZiy+Na/2IO+qMYClOiVEneHaFh9rW
67PWx+Q/hKJx8xJQy9espGNZ9yT6MJJzs4+TlVeHxUstaCYzuG1gGfHr8oGbvCW9TgGMdzm1wjb6
bFj2Z/YS5azCRZ6cj/C5dZsZ1cTRCT0bNS1FZFMWWwzoo32au8mF0yuj+Yf7i1viVJIVwdblbr1r
c8Sqo29fO4wwEC3E3AWrkJiROKUiHUX6UFbi4jLwUCbuOWluHXDlYrihJIQAUuEWw9N2sK0TS5Lb
RMXiypzw8Rhd57XxVXmiS7FbXCqW3n3i+BSsm1EZzdJMd06ZX4wh97f52Ftnbt4cGXYHJhh2NJz9
gtLsZON+dqXsJSd8gRBNoiN/hKnd7nNLfnE6h4Fz0+6mAli8Die8iujIJaODXBrsiXtORExl6O7J
OIYF4vOcGZ72ob50EpHAILS9syvnyyQ4VojPvlpUnuzy1P1S+FlHuFY7gHxHJqQpt8f1aY1vKzmA
nI1dTZquq9R90lOc0lY6d5wcuz7pi22SlR/MxikOuRcv16Opr98ZXGzlkIflSYJPnbF8rBGld4Iu
ZzoM9TNj+MskK3fv1uisKUeSK9MsbpKOgt11o3aL+2BdPxjmiDt2AcXspqSuxSxTWlmD6xW0I1hj
bAOjifc2f/I84cqdVzEhKl75PNS5vFmC+M7Ol08EerbchAm7wU4vFLvaZz7nj2Lce9I1tvR0j20A
iKtKogYWkX6bkiWA2KfXK6cx32VKXDl0964pRO5URKfZUrnc4XG61VmsPgQI+YBiuWvrazCTep+2
NrZODusPbziw5mg/LdlEVc0Ea1YxRYFZfignG2uhiGliNxZXnVXKa/Iyp32bNkcH3a4iqUv44nES
/Usbq7OIvJeZlCwSeCKMcUqX9FyM4ZKRy+hkoTpSCcoT+qiLHUfs6U1jLOmtafGLECO9dUPiUX28
N5bwS1TN86XptknACoaFw+fGd8hJENxWRTccuTR+jxvMK4Eer5pc0YVfGJYxhdg2FW7KjludwkvU
esExCofvLoTljcWNfctcDJLMCT4YyfCaKZKaoBjIbDAeh7DpniNX5vSzX1usLg993UzXy5JcZYa4
EjOC7QkgoX9Rbk52Q3RnLiq+8epxWw5w6tSuRFE2g08D9jMDbPfrjK9uPaXFb+EeQ60b/uYY5JlW
f4R2uKs6j3OacQcyGiFopiOEXNShH4nj8BivmTR+s0aE54bRcuVj48MfHL1W6H8XEuP60RAO4yGu
jPXQfgyrNjkRxhtanKRR0eCJDLMXLurRi/rrIkShmtQL9wHPP5eONR8dv30kxxRF3KScr3ni7suk
3MeJUbwKxGySruSmqWrCmhh68cfhTGYNvA/H9Haap2vo9bumE9kTg28u0C6/f2UZzcWeBuJKRXDO
DNvdNzqdgDq82ArObuT6eK4umVUeU2/rmnN7V8nxQ6+dU1nug6CSmB2kk31qc26ruCLeEWj9Ylf5
/WSK/npg8nCIBSlUOYaQWVnowgp4HwNOTkcLDZ0Zg+G384MYCLYozOwZiwIHiSGaWwcdXOPOHbMJ
vH+GSoIludOxz0OmqFJ86uw4JehnHM9GBmCprO+tj2+n6+W/JWl9iJokvrGG4U6w2KbKhH2ER23P
QzA8qdSSV41DPzFKucdPNspQ6oLrQowUY3kNimgHlJZleFNV7Y9KGhKRbLdnqvAh7vmwExvvzxTX
1N1c0QFQRVXf1AkQ5Ng8N14Y7xXXAbT6zFwscyB2GdVtZ6LcIHuLtj39xMwjmIambtzGnzALRcNt
oIE0TPEh0v6W7eAxHfPG3YJqK0pQH8WYOMOYMpeurOFHG1sf2yl0zl6IzWF4ZQZOTDHHEoas0E1r
RIRscjGpVO8iSUsfcVi+Es5c4wnc4ixsxBjaYXyOAqtA8ZlqG5YeND41WZyXOEIZKb64VUdSsVt8
FGX8YxF8O2aFLI8ZdGdT9o3K96sQegwRIJEYObaLkrPNzBWK3KZC4Ya3FJejkyRgcVNQvNVez+ng
8SsUYQB+W5ufGGgNURVS3M8YD9XNneE/xWPq7pOAuQgD9PtCCmzDTENcuE55SLP186Uv7cv6aN0w
MA167dYtW1wcjYcaF0lcjSLyzvSmdmvCBvVmfcrF29rC5GYI+DMBL8ImykaH21ET3UKnJUfhROhM
M3UvgzQ4rz+t1buwbiq7bi8Dg/A/dsLsGD5ArOAuqfGWQW/WR3/2tEXICLzbnokQsy6mht5a72tp
FtZ5fbK+PImJmfrQ/DAbXDEoQVh6zwuFk97Z9ZE9xHcZZf6hnwIb0wn9VQNsiMM+PJPDJi552Iu3
D8lOCmcLsEnADsE+F8nYk1rE9pJLj6ifHIcN4W1Esxhmh6kJAZFceC6l3qyPFP25t0cNf6b1HR0F
AKKzJsBKb3QEpiHACPRMIBKY6m/opqMvZbhqYQMLPGbrfzdNePVqU3UnUOapwR9aB7VfFs2frZuJ
yBy0cn+8OHBH4ShBoMNa995o0vESmN5AGckjpTfvrxVU66fCwUte53t0mq9aN5kxNIfUj58mct0Y
UVuPoY7SXc0bh2gkaL4f4t2fGTdSZOOkqboRUjpsAadlfLZUvVGdkVanWQOa2coiUqNzQJOn4jQg
Q0VeFFsKLyai+qmRYl6jeuSHju4QJmtQB2fi2ZIvfYiczUQ9ciQB9XrCbP2CJRZgmH7dL7UPaRoP
hO34JJ+VXaEr4LmHfddJIbUOCSHaqsNkP3+xkptRx3Gkk5u1p0qHchien2xHZE3bNqy6y/sm05Ee
qZynQzkVD+vr/PzkoqAcyW03t2u08pqqXGEoThePxLh5xq0hLL2L7abVNqmiHmgdhPJ9U+gf2jrA
G1zt+co91uwtOqCwe4tpRkjTXfo5M6mhdQIJmjPs7TKvQX5aPjFfo1Z10E4aBHSFRMR13ojhj8ky
qSgYGPokBR2i7lmNGNnECuP9yHK+oCmBM09H+iKL/C5qurNeQtheatwEQ3v2Gw+VQYBdNGGo2CsY
KcaCZd2iiglefK98CCMCRxhBH/rE+lDb6tOcF+M+IAwI0OxYItEkBxFHJavubqLOYWgn5WtifIBY
rrWVrIJU859Bo67tBBP6nmodx4FRHfIZdHrKjj7ncT7QpUtEdpsZjntI0JOexmIgpIpFA54uRL4S
k2KInPx0O8NtYIKMwvU7zfJD1ytCfnOtnW2yD2Xl24iGut8o6XrC7KlKjfQ5TnFrkAnXS/OI9bG7
I9IYWxXdLmcyAJtGVKLyvf4uKfm2vuGXdCnLG3sicCKvRxy+tWlqNgKvYn0+9fZrZzPv7hTrCQlp
lgjjxTE5Lkr0UpxVxCME+BoMY21vpJJfjey5zb1l5zbSAL9gwSVAIXqZGgfme+dWJe4FpJJs96zB
BbrApi0ZnlUx3AxNOV/qkuWZw2/GgLPu71s0Mq1BSmWO/KSnWM5xbi/t4snoSxiZTq8yi+FoGYG7
weAuwBdmX74MKkdx53mH7JIXzafYzYjRkZLehoFxgGW99DZ3VbBxb18iakBH+gyH2TzRyQLaGI+p
Wvqtyka97MweppChest03dVj9loP3D0m74MewffM4vmcvjKwyb5JpvSFHtdbzO07PcCv9Ch/1kN9
I2S8T4T6Nz7wT4K5v595B9Vh7QBFC1kiXod8+IAuB/AQ1wrIgUUjBFNP31NBFXTQBRltCaiVKT6i
PKLSB0FwNIzQayyB9vtdMZ4CjSu4GlywNcKgNMzQaKwhm8IfdipxR6cgZ7agu2vDA7K95WSB4yx1
z8oOj3yEJ9k1Ga/1zm7VR1YI02aeWGJ21AhQFvQKvowau8Awu9yOdBgZhXArIaD7ftaYRqqBDRty
Q0BwDA0i/dZDIoeHfgmIEl3l1n3zuAh+8RQGhBL8ZdFQiNR4CNGoNEJrSCLAEVsjJK6GSZobTi2O
LhgT1Fv9JnTdFyeP8xO5d2WOVHyyp2fTyp1DOHRfAoMQCcOFW6F6xLgPnoXrGYUPhEsE6RJq5KUa
3V0Z4maTdCQY9qwYW/gYEuAYiGtkxtLwTJzr3E/2NHB94gU9BGaWG91wcm30KCPzepyJNI4zaC5H
AzqZRnU8De049whLQXg8ROC0tnDxEvaF6MuvoV+a1xrkZXnu3lUC2T1RqPgE0uqbpYEDCMouxzcu
QQUlggVKE8aYkUaZ9UBq8meZpF9obBOvHmIAMVbnSgNJXFv3BYQSRdw+ajq5JwEAjkxCcEfwTL0G
m9wOK5dZNE8RgxWWJqAo/D+I7BktnoGjFIQU4LLEgtv47mp4yoOiaqCpRo1VEVSAy6dGraiNnqSG
r6TGsKYVyNJoVq4hrRlai/si/KoGuJRGuaSGuiZsZ2C8KlgvQujFvXlq632rQbCgAgkrNRyWQokV
0GIF1Fiq8bFUg2QhRFkNh78lPwKP0bk49Ro7g61K9gXREXbI7TQeuYL30YAx+nwtbPeWCxZys5jF
jbB7fjatSY24Rdmzq5E3CfsmNARn2MOh1lhcqwG5cUXlYOY4CNxzs1J0Ni1acajsBlc7ODsH3i7V
4F2nETwLFo9+SH6cofMGjek1lJ8O3J4HvxdqkC/RSF8G20fh+cnUsB/5DEdP438lHODQoVHL8vAm
jpt2b6pPxKYkW7dD9MVbniNoQhphF1PjhZkGDT2IwxHycIFAdMRM9AvzGBZ8bsVSufxawivCYyLy
jtLNCMkYa6SxaazHdkLJ22FtQG5Qg5ttOF4PZn/XQkTSDHQGuV2hjmEV3gf0cdsyiM8r47F+Yd2s
8MeqxU9CsEHSvA/RQpWybuqa4rTnouvnkJvuXISnGJqToNmNqZrHPMeXDqeKpobkHJr+KLWH+roJ
Vh91/XQOyGzdRiRcHIiiRvu192FKic1htNKDmc4aOPUZTPh4JvcxOeqxhlKB7IMd4090aYz8Qqck
JRh9DVYaBDBrrFXBt0YTt3GVWL61hYCaiFYjKtQ0Zyp89BDg0DWXV3DZTMO03CRbKhSKWMLXNkKj
tevr9Yrbwt1W8Lc17XvMMxhPxukjTIrEtApi15aKwhoJaofEohLk5YJSsipllHX2fAohqXX2mUaA
Cw0DC5N4pFlTwvbiYzqmUWEHdIyrChzxSrmMGi6uNWasNHAsNXq80iwryLI+Wjfo+1lSrQ8LDVSV
h0EDzYVGmycNOWdaA93jCz/7nNuZQwE3W3G/p1v2GmpW+t0JYX3KUg+UEa66wQRgu/61PM3zvj0a
IHcdiOxao9nkWGMy1iSIhTW4na0IN4u/bax/lDMV9M5DfJf5OBLIbzOPSQxxJPxo4O5zjUG/bxAi
UqaKmFbu+nD9yizrQyBYL6RphMteFy4MSmLIw+pltZaYzQl6LAUvM4rRO/z0Wifbm8FaEk5UVn5y
6UJkCHB0mqx6lz8xj+7OffE8JtIm23uyL/kQciYgctUcmqPi6m2z8u3L4iBTiALMvmxkS7UW8Pwi
5XGTieSSsax2YKnxlRgwTyvoUxP0aW9s+nkXoz2Sw0Wkl2ro5dkTDppV7dNt1mW90wUhFCDpA4su
9deNF/fqIELvNtfLui72f5QzXVJu62eP0XxvR5ThlHBA/8F2zeLzQsyufHOibaCZDgZ2MfC/Jpf6
yvO2lpyR0mrxxfuGXDc0l5hMT0WElyefa446zfjNGThwjCRiKaM3RAT+/shGq7y1PY5Rt4v8wxT3
t6vi4I0W6et9lsrqtJsBTk3cjExx6qSzHfQaMderRYV6bzuH9HHXP0nogna/idPaxpM7n/E1nY9u
ZIhPSV6VaDv9BtdOJBVXHSMgGpT5ZODiiiQtTBb6qao6RZ42Rgurcjj2s3Na5S95FTwGBPEc1p8z
5nmInzB2DHRZWoQ6aL8fOn9hnOP11OoBdo6u07Gzg3NCsa3h7/ZSGa63J+fnc6tVObY+NMwYZb2j
PFRvf2iYVs3O+tQpmu5oq+7c6cXcwDt2gW2amEdoxN3Wa0EV1QghnJ4VCMKbYxcxePIHmsJ2/02K
+TFZkhZvYFahq+ovS0Ogt/X5FA70PJuYz2Ig+sPL6viM+cmbVIyspAjxgt7Fcs0paO3mxPRgt+56
hKUkyRfndU/LjObw1hbdjdfyJxzwzGeMskrTsKheajxh+CGlOdvnSJ7Wbzn3MYfS+nDdkNz+9rMZ
Vf2uWBSryPH9+TDYWLg5y4PRp1+i0D7KMfKP7TBzmAl9dHGEWMs2WoxTMOmLi36tcWS9IcwL/EF/
Ao7X48mwfg6J0X5eHIts80mnAPHF6LoAxrl4WS+JRiB3fUztt3Nz3cVhrvuNnGvmdHpZ3uT+t4CA
UGLJaOjUcwj1SytFP0Pp/jpM+bD3FkJDAsaHRBgH7dbSEqV1V9fzZX26blbt0thH2PWvCh6959Ns
1AfbFteqdW9DJ4Mu4a+bEAXC5wb+WtmHNGYROIzkquR5eiF0O6QQZh5ezZ+5gxnA1nl2rNLmwcgO
WV19wFHBPqm0v7UKi+VDSJAfa5rdRK8Fz6zmZojNeyoImpFcuUSGv2QzEPES1yHGUZL2dW1hGzMa
F1HyqYpq+F7R19yUKn/0K/E56eSLJLy5riycTYzUOaqK7BrPJdMsQa9fJUQLYcx9cQl3bb3qxe1t
5h2u+WhgxIA1NlTOHMEYtPmXUBEw0g8i36NV2BZRwMSVzuJg++mxxhyin6/sOrgpUYeWwsVLV/S3
yZh9KduM66xz0485Io60/E47vn3ENxgzAnzOpmh+zALzhKjh2g/rbktVePZqo9t5PqlETSZvaNPf
+0lgb7wHC5n/vnIQKU0yvpsyKuO46gqkG87eFiyMKVIpVLrxXDXld85IJC4GRZmICbcTZjuxhhAN
8lbwB6YFxdVcu5Kc7uI8F3X/rTTvXS9wvpMyPzOa0CMePD+I0wvJIDCfQ8e4UzQucMdNMX0eu98s
5ElWHQ0PCP6xeykNdVhPRprOmLomCcO3xjyO0j+uej/VCNDa9WE6od2qZww2tABy7qw7K1sMsPxC
XabcM8//w3r+V1hPSwkfFfn/+c//+3369/BHufvaff23H+u/vP2aI3S/Lns68b9moL79q7/Dnv7f
kJUTgOrY5PVq4POd93T+Zjq+4D9lmdYbCvo79WnbfzMZuJmwoDQfYEK9P6hPwTdUjm8qT1DgYJXy
31Ss8/N/jkCFLbUdYTsWTQsiBl2hBe0/QZ/x3Ix9ifQXr11WcXHUKtwQ56d6SQlM9pkgMaXaF1Gq
jjN+h+6UAytm4JwgzWZUEzuQisPsIXFSMr32LZeowvpmIqoUJ5Sc0OaMOcho7Ug5JQAi69pd1/kc
0RVtIm5J59yidHI6pGMlpaRoXjKnzkkgEMM2rox61zfYLzef/Ds4TRx7G1r5LU2dqvycyXg5FIk9
bMHOcKAyFHIYuiBG4AFmjgRdL87Wr/ChSuseCqY3j5ABCsdVdqLOv9aZ05+k0zw1dYs5acjvCjWi
tgNpTRvHEjRj8K6uG39nFUb/o2MVfO5DlN0RFs5eT2OqMmAwc0ydSEL+WuV8g6aaL1M954dZj3Tm
qZ6uLN1LIgUVxO0OUzX0jqW5nQgk3MfDeErk9Nr6L5HVVDvl4d3kEJq29UvB7UDPTfI4kdvRskFe
BxpAjiQ3wWLKUMSCgsYgLbGX5I2EHno53/kyp6795lXxdkT/nn78b0WfE1lTdJrz/ecDxHFIpcVa
weaYs135jwdIMvvNUA4VHQZbPZmdhVm93mQ+IztXtmRyz73aLrjnmMyUWPPSXIy93z/Mn86uP9kX
3B1+OVYxfbBN23GgHT3rV0BZGJaJoQig8WhQNsdV8UKx6DS4LPf3ocg/Gqr4ETvZX30Cv3g6cIqQ
vSksD5sIV1nC/uUTWHpSntpIZmcSea/NmhsIB7Y2DIm0JLwTjc6rjXfJiB620oJeox2LYzBidcj5
fa7L5flffw7aNOPXD8KjiDRxmeD6YZrw4j+ftIkpWu6IbXZ2Ij6IpDAcgBXmcvPYHeHI7I3RN4jC
nEzuaRRdjUW2EJiaXqKEhuZkSyyZRvVjmBhPSLng5k8W/PqtmGztJxu/mjZIPvzrnbb1Tv2El68f
o+sgr6cMcyST+n/c6ZAzAI1gwk6rBpe2dj51iT/vu8HwNuCK1s703Hhnj/WLZDy6rUPOwzigye8o
UjAb8VrLudDVMzNbo8QyOWBWX3/MAntfTwKwA4k1AuZtRsBxV+rGnGjTCw4VNKeM+Zvq21sydPkg
RPw6GVguBK72pY7Eo/BreJtMPf3Fb6wPjF9+Y+VpJsGzTeVYzi+/8ZSGWZSnZnwuKCoYDjuY5cUY
g44fI38R1yD9e8V0amMKJ7lYzkKYrAEVni2SlvEI31RBBTfDkB88WSMma9wD67pdPDHZFpN6Gmos
oJLgtg/SYS8rLgKqIteyyIKvqrLIhunrFMLIMg+F23+ty2k5NQZOhYwV93XgbePQ2TtD8FfnCzen
X35tF4rL8xz8Idl6v5wvmdV6tGfthKA+9VSqfuQjX+6aIPtm9AFl52/FXNJ1toz91M4tJD1serP3
yLA/qLYJd7indG2I/5FFp/cv/iR/tm+W5Qrho3LAA+AXf5amxi6oa2RC+XQym9S7LFn5ufRBnepW
PlWGZ+PbBPGgbwdiQCgg4eeKEFrQzohSGIe90enTvBdfWrr7zgJ934XygcOy3fVD7TOSYzpgLc1v
rmP6m0I8LWq+uGTm+O59HVrNyYAngNJockKQ8/s2GZydEWKralX5JU7iLzF5pzf/+te2/vkS5q46
EdywpPKk+ctdPg2TMQ5llZwXiSOHmyX3eJMReSnJAfeW+KGocWZH7DF29pUKeLLMOBdSnT4muUOD
Hb5h8xe79Mt9xVEuu6EofShlXMtcs9l/KjywmBhxeiHTKgrAfjJzuTMj6RybHH9qOIhzxJr9FA7m
lVC+u+u85jb2RmPb5tZf7Yk+DX86Tdc9QdXD4eB7puNavxyvSd5JozE4TbsYds95bSMS4XPWflhJ
jiNyDmYUcxReFjKJwfl3kFHVCSMVTMNG3P3tzvuY+YI4g36RB1eA4EjxF/to6+Pyn/YRiyLgv/Vq
oj/Nnz6tXmZtI8uJSwnrR9VZikkpnJ8qnw3ht1/sereEZn7lxfjDVNE3b1jwcxuFeevGOPkr5zVN
8KHzq9fUVcmHyZJbsyEdIvHze2FkIdg+gFepHJZDS46IXxgf+z6qme6J9obYT7QGDX63XvWXn/4v
twX96VvK555uSRRR5q9npBboxDVDibPpoPyuafdH9UBerU9WS9eyvocG4zRCINlZLNJKbbYW2HN+
AXk2aIqNl7E4eUCcf3HOuL9UG3rHBHdZKZlSUYsjr/qHj3wI5VAyfCOqJVFHr5sT1n8ljUNjfgJr
TfCpJ+ogTpdHP7C17kFE9ABjcXAaWop9ThEacmPzCnfXToFxdlW8KyubwDExW6clI9CHaHfpjdmd
OeT1wRvIycF7xGIYK09xFvdP9mRaKIAT4ytJp2fXHujTzt3rlDrV3qE5DDKFlTigxVi6+UNflxHB
igRJd2VqbNE/kIRSjs115HevwZAvV2nf3xYite6Kgb9jlzJPqbqv/oJunKZHke3LLspOig5Mr0J1
ZC4O1l8yWFuddQJ25OFfXwS8P7kIIHVgeeSxQoJz/eVyTLkajItnGCeH8uM0YqZH8GZEThm/eNa7
8t6GZA+UDLZ+MBSHmo7oYcnr6iAtCAgrFMe2yWym4hOonWPv3ChP7mcfAmsoQYjL4kdpOzXSkPBT
ACV44nz2wRcbQuopMzejGmPC3hzYzjRQh9qs7qqhcV6q4MkLdi0rp+vSzf4fYWeyHSewZdEvYi0g
gIBp9q2U6mVPWJYbgr4J+q+vTXrwXnlQNXAuS0qlsgHixr3n7JPtmjn4TCJF/EljIz8oYHtNiDJO
syaiHq8CA2Va4iG5xGADzgM23qob/gxatht3ABEfYRndeGZAp48wYJtz+Qf6tsc5o5Pe+OwXBNk7
kQ6iQ5tCs4sNYkeisFEHUbcHywedjtqs3wxZ8N2NDPupKKdHnjHczabczUaZnJx5RD3uBuv/+wOy
/lkvOQl8zPgCRBpWAVRO/3xAZlC0NGF4lxCHdYjU9GMaFuahGsm+mtAfJm7LUJiuae23FDJj8epl
KTN1v3xSriW2mbSvhPqgnUtpChVat9v/5xn+U2TdnyHrOPWG7XP776YgNjCHhIaO/9bC9dC/5GEU
4QBgbff9pbeKrhjd+m4IccdmDfVPVJffp5gyWTJrWJUozZxZTtjR2ID9P8+OfsE/123flNK32Tq4
AdLqf96/ydeudsaEo6yxnX0cm6hnu+F7hjeACUYVratxmM6G007nIo/F2k0O+ZzYIC+WRU/V0eb/
fkLi747+fy8lvoBRhweVrRRP7Z+qNMPfZve1HR5GjBUbV+iUfHPKLss/YjcyPvnRjvTZ4hLFsdrn
1e8gs6sfokRONJirErvYz85fSlWVH4bZV2en/E05051DOYAFDDEdqVjcwhyF8aBqH5dXyHndc1Yw
eSF1DzVLRye1RzvZ08q6NTJmS8VZfeSjvCaj/lVWZcJ8vawOup1voV1ynkc9qBLeyZ2KAMnPQU/L
uIkxOil1GV3yCtKy6bdBQhXsEkQgEnnrqDBOKuB59vBvteP/hJlvo3JDiXhyxBgc6iI6dxkPlQSl
3rmOxANkRs+BN6OvVSz+Ob1a8Js547skBDxdzuMeVfYfPm4NpL0XO3vyfwnEytuM6OhTD6249U3k
A2ruD6Yw13buu2cMD9ZGKid5tf1vvNlYlYrhOTSdcCcHNW+iNmV2ywaaRc63Ll7VutswQ48SSvRD
WjvHoGg28d5DUu7bVXNmQf2OEnR+EpgnHElLwp1RIOSDck/Z0rmIpiTeo+H4Ji1jPIMoVVD5c+rZ
PCSnone+5ZjkqPXACARyQ647GvbRH8+kGQBJY/U9BB2BGWVHozVQIbKnJvQ+Z1JFGXc3qscgmtt/
pjm1n7ss+SHnCaOunIw9/dGlw7qsIbQuvUE4m08ugg+5ZZBVk7gY5trwIVuoKvBVmJOMA5+k3+/s
ILEPIsyrTcMsbVtJAmJHfPZrZzbUrbJzpChOcQhth2xFq7P3rc1ZPRcdBEIHVJogzH6jSvkeYXyj
61086GGEZuKRF1Cbo16brvfNb1F1JFFBXjj2JGSK/k/FmH5XSHKCKfpJgagBlOfJ2Lyybc53XofI
2WSGvbLgye5CWAlrhcbi6DXDL+bq3T4yPIvsgYqUyWKKNrqsHmleEAejcdVKfRZjmh8CoKzOjEKB
oorsr5nZQG0tagPL2va2dJnpe2cn0LSFBu1tGi0ZRuOBTjJ1RbCNfCFJd51XGBvLAowduR77YqBm
xCE7T7boW4JlR+rUDq/XXHZEXYzxQunNIzrC9W3ulj8B2Fpmpflk1tZZ9WwbW3v7t+huinCXBB0x
AlZOGLKHvjgllZMtjn0sswrXNlT7yCBLomqQVqEbw0WHk2ovw9RHgp19hFZBFIsGD5v2QXzLGGqv
cCW2aIDey76OnxrEWXgdM2sXlmZ/DazJehchJ6Sy32wjGt9tDYvM0QhOmBWFG0PhPxz7yN6Vnt6n
YRReOuTvXuV7O5Cv7GvHl76YvCs1UJXk4SEwoIF7o/MYGF50NfOfvUlcyuyE7mZMg+jKJM9GJBDQ
LJf+WpWYzTQDk7XHLnmXiplsDhXVmE9JjqvGfS1U9GATdZlbm6murWvaz8bKScB0Nw76ICMpXFzn
JVD1zor28dy/Orl9UGWSXPpROFtADOhCTXVoNdbdwjMvvTVeQ1r/Wxsk2pMxdvhGeeFlkw97qyff
z0m68d2vsJ6FyfyWWvaF+tE4KNRrj77Nk0ujOPxQuBSN2UTUaATWdfZrPL5mD8wtJuZqmMV7JVGd
G6WC2i3Y5bIaxgoOL6fVrtJucfEQh68lCsGPwo68jUAJfJ5sQtpKA6J4HSIITFLvhgfK2bN1533y
6U9Y+Hjj1MORYtnD2hr9n+VAAlXBZIM3AyQvTZ/nJrKCF89waHVMiU2QY/IdlzU4JU5XSskHvFxb
Cg22/rgrnIZLT90Bx8gsWhPh77yna8Cu8ZeNHHNXu6I7Cm30j/Hc8BbmwVOfao+jj6kv22x2OChL
umAk5WZy8C4XB1eq15y8v0cTUNPGiWHol62o9ulwleEjH2V2BGH3heoG7SzouWPWcR3qjV480Cb5
tChkcrcF/qhwk+ZFdsYxup+z+slVnINlI4yNCFwyljPdI6rW5OAOI5GwIMya4UdROu/gDItrCgRt
0zey3lUOvMCU8Cc64w/3Rx01UWAmHrptijFga/pC7RzruzM2XKsGoulVRoTC1GjSmswK+52N+iMH
0CeI5LG9HB1JcMocDmizBzfkWwN2RnWek6RBhuKTP6rFabZCa4+g+6XJvWSXRaJe50EDNmsx9c+l
91xNjfWoaIfLDlUiU4rsNMxwRWPRmAiaSxNPX6+xHgxbY8gov70Agb+HqSiu1p1L0zUsIbbh/p2u
Q9m8ZZJA6VT0n1n3o81p3rBjEWSYYTNRRC4g9CSaJWfcmLvemh5Us+N6gWozwzfRFslj2biXApH9
ZVA5qcnxYDOCZ9BWpopVjUWwzkvxov5QRlpnI5i2yM+JazLK7VDk/oXEtcIS8uDUOMc5Yo/oDT7n
QFoXhc93nWKolAtpLKcEFFjR1sA9W7aRXXsICjB//mug2D0E05ICp7EqAKDYmCYyyQQJ7bIFZdBf
QcwSedecTdSuXtwY21DZ0A2mShwsTfLLkEprF8z+WzoGv0gZKa6Bo4DX0uTqkqrDSRXhyw+n8zzo
Zm/0yRaDFbr4BEOobrp16UXjY+YUwT5AJ5P3f3RrkuMzG8+ZQ+iIzpmhTKmqN1lKJpUkJr7Rrr3K
R7yKMpmPThaUe8kMhySYTu38vEwxgSMODJLm3Y+H74hmx9wbSYXwaBFP69oP3Zd0GXhwHSeRgwjN
OKAydJvwDZR5Y22MQsqDFtzXjhzrwgTX92PsLrQZOeU0i24MXAwUN2OdGb8jXve0/QEn7jSyEo9T
/mjQ/16x86Pt1OxKI6t3DNw9utAMSLT3Hg0zCEMdEvw3h0+yht6dL7qm1jDWCIoZb47RrmurB4HM
kpEvzv3GctaJ475QUm/s2BsuHdTzKM79He54qI4dNpRtWHRfVdQQXUwzZtLiWySRiGOgPPhO+trQ
GlmZRvfZDVjnepYBMqOI5+pb0hNdUQBLm8BYGCFlmw0FGcfTBgjePo1nSCYzHMRmKgLstl0IgSN2
D7Bb4rW0tuY4K4wO/ab6GDArs56m8abKWJrR3LwO86fdEaibRl28cUTZr3B8i/Uo83Y71DD9BzHS
vvV+WU71ngyNYuCmid41kp3hU06EXbsjSHYLMOlbrMSuTjU+s0bvE7TNZFFg2x5UCchhhCU3osEa
jE8Hd3fsTT/Y25MlXft7pdluZ+PRR/hLFkqabbrCbsA56jfFBo6yQm65H8kpRrmJVPVleeIsPRSt
E4scDRh17Qtadom3TwSGT12Tg9okwakI8E+VDO5m1MDJaDymxTaYK7k2kDNLmQN+QhSwMrsURmYe
3oYwwFZOxmOC8XeTzpZCw7g4qBNik6L9SMTW1KSrkY1Tp+QlW5pBQWX/iLvqWk8GgWRpCUgx+2kX
0zmILpO3UJonuRz0BKZTuT20mAFZrhuUhOEX4NRnT+YvlUfQdF+9tfQbQADS5EC0hFK1eGhSmJ0F
sOEg4sIX0JZZhQim2bUnP1GrbvIB1drcvam2jFf0Eq2NCDF0RkZAbh+g1O+6zIun3A8OiksBCA8C
LpKlG2j2dr9vKvVSNfirptBtrowAOSVqQjmmuflOccSS3bs4xlXw5sUmS6dV7LsFxqWXm17HAC2L
cFrHeUGpsnx5/8H9Lvcv/97cGWF3wVN//+8QEt5N/NH9fuR/sI7d70jkz7L0Lfe5fz3hul2uQuf7
V3/vCDg12AWjScTu8nv/9aeWXxtSH+FdrUISfsGDdmQK7as656P4349st5U9b//7YSe9sEhhl9y/
+Z/n8Pc3//6x/3oU5CMk3CfZDlwfZqb70zDd2KSQT6L1f379n+d3f/D/epj71/f7/PPG3b/3X2/N
38dZXmLUFW8BLIjVFF0jl+2605r50dW6f2QqfOgT1AGDHH8EWXegVu32iICdNektCPoa2e2nns7+
bGIYdbmi7RJNsl9k9cNN+BT4ST585qrbqTT+0afFNWtog+rKxVDS7honFZumVe9DSxZEm3Y+DgMg
IOh32q019h8Rco+rzLNNbYJr0a0qWNqIAoxz7NwF+vuVJfqbOaegYUMjBw+iwL5WxaVcLBqyunh+
nt+An4yen5KVxhaMDYjaQsW2Vp5t/tEqiJ4T86sZgPXaKVjkoiFCNwyccecf54L63BgXtkX2lI4K
T2m/tkxk5h4BjTXdvg2pmsUmycZr5ibDEcMoKvaB4NVGPDXTMoeAuL32x0ur1KqKM/NQ9rNc11PG
Vspv0QXLhqRZ7zXkWLmaE8EtLuZW7fRq7xu3zga8wqvGMYMrf6gw9UBWilzDeI62DTu2dVQ64bo2
pGTaxZumQ4PpZjdRqWa3zHyJaXVvmln+9HtIIa0ICMRGx+0NR49DZSXtXxk1my14N1o17KA11tsE
YDwjt/aKcAICCZ7J/Vh0zZXGBHVPH27K3HjIx5o4T/9Y58OVvsYP01pCkjqstwB8cs0+SA2g22X7
lojQv6gg38UN754Ipm+orW4u06R9k8BpaQll7IeWVEFIjbCuEwikbfpUCZySMgokOMrp5mRcUB0Y
o8pG5es1D0PhZsciHJhjiQ+0pqhIweKcahRUPFva6SLRl4Yd9aNfDruofpAkA19AqpAwzVG/Gkuf
XLncITBWE2Q5TzCIJbZwLqC7uBpDEqHNt9TGi+PPwF7mHA8WlgnkgA5msyWend4DYHB/XzQkgHlT
c1x47UIxyZyCYiML6DR5xxoIab0nOxW77b1exFJL4M9kgfm1ye9w5wjPtBX/SscCx78pfqGJV/tx
GoAigPd4UETBWD3PGJ3JvLFljLCsq268NH3NF4Itc+UHIwE9FMvfOkPgYhCjgqKrs9aJ63aHTiXb
DPF1tcQIGVhzBFZpckDOBWKqjV9HyYscfzmmNo/8EmShMYcV0ZXgDrzvfV8PBCR8JfNLM8/ZoZ59
GvhCXyd4BH3c4H/HXubY8w/XoZIs4uEROsRrGjm/mCI5RNyQsDMdUxeTB9ylVZ1n4aGXvrFWDnLK
KvIZ6IauIEE+IBASnenYFRz6Ivapmb2QrlH9KBLUqHSOVkya00tolRg/mAiYLrrRuMF1O9UNJt/S
wnf+hWfRXxNaKXJEDI2dkq2cyQ9b6xzvMY0kxnSvWqdPy3hg6oaRVduLdyLWr8TAXVyIRgLtHl2e
WzOja1F5pNZSFBiqJqSBpjm22zjqH5tMo/q20ez5ZmUd6hrsQye5aDgR7l9QHatFvLy2h7zbiqr9
tFJ1bqWFjVvMv8wEX14+vdjVsI//dCFu0XH0Tn0XkPYsrT8cgMN6QL7HAMZ5h+yyC6nz92Hr5FvC
CSfirOwO3sh0CIXNAYgUBenyuhA0+NkmK/JxLNpzdoYY8YsaY2wj1KyZc5q9zFjHLWnXy/A5spvn
oICHyQUDhjMGlDR+DwgzrWwU0kBbkn2cWNdSjvt+tk+2E9BFJW7ZneJXIzYaEszpqcqaOBnfcPJ9
AxoPi3qJ/RKZ0rwpErtcG7mQ2y7vXxPaFqJO/uSG/+QDxgD87RDGNDvb+FnndY3gkzhsooCeciLS
Jtc2twwLhLRw5QkgcG17yaP6I5jIcU2Aj21RTL5WxGXtEyL5NhjOEGhhSyDDodoNEgWpLGfqGWyZ
jUMzwWq3Hl4nJF+6vKFYi66G+UAy4juKUKYTYvgRIptARYrFa+omRtdz9J6kzm+7njBoLK0nrJan
pKCk0Jktn0WrIO2szXGowW5IcdGcAaoxvnTC9WGQn0ZTsGFp7PKK86Ume+odMx3OqO+Tadaoj8Oe
i990jLRxM+u43mOrP81pSGtulsCrJLMzlJbd3ij8dxWNqJ7N/JtHoVfj5NrZnaSED2mXDaP3Os/D
wQqFt9KcoSkKZj6cBE186awVztE18RLEdSbjAbzDxkMpy4Y+/KEcBUhOtP2hy8pr3LnfOxq4mPVw
HU1yT1P0sycX6gzk/Lc3cl8k9+u5ZJMYE2Wrq6Sm/qYv7MccmSpwJwB8BTmslqgOub3zCvYbfjyZ
u6HTxa6XpzasC0DqqtxQ5tc+AbhpnE6XIcQygncgIlayfbY9ehq1k73qbmd4Bu4Brp5sVWFi4KU5
ZoltnRu1bPG0xhZQtq9VwL4eLOC47iq33wqvN/exQ8XPUnUyNfF4SYzyH7gJcIlCbmBTZQe3jf6E
cj4iVJF7ShEuy+DjtrPGShe1UOVMuomrpUM1OBhjA0AIZOhN5xHqYBn1x4oYVQenARdODwU2McRL
IGQav4U0MonuHv01qS83PM+vBWiZoxbxsCtNunlcvgcsM0aNm0lG5EBpJNL9WB4aLwC2kIN2S2HE
9ctJCjA72/IXpzDJ98xbidE2Ec/70SFNVM4bCzGxswxqmskGVmgBrAHZMwKhxgyJVrBgTHepo9+Q
zkmaaaS/Tewq3tITegY24+87i+wpOb7MWE1/0RfPahTT4DjJp2BA+xGl0UfnYI9FCk1xZNVnY2SM
XoAFn11qoAbwRBjMjxnxMrVnyDMn0S+3jHzmIkjTJ9D7q1rYD8aQq20YgZ0de/szsuKdf4rm3AEY
xMNJXX3PNY5hu6wegH0lD7X0jg0xDbhgwWNqIkaPXi12fgJGCzAhiZ8lVoncJN/XTq6TyoPDZE7P
Y0gUbWpsddPsvaTp2c6A7Ii/27jmVvk2ribeHqurgJkxEmqDftOIrgK97bzXwfA8lfq9VoyzAbV/
dBVmOGN+7By01SZeAVNRkjh5e0XCdzYjcTN0wzswyNXQqkeP03/NwP0hcXscYW4dbvyl36n1R9gR
7FZOcuPA0V9zJSF8bjGRIBAa1y3Zf65GtCatoj9Z0aUc21fmBMnaN4J8Q9//ebZubUMktWOheKpb
+BLOhA854elgaznMRnNBH+hs+7Gn5ArmpRSvH0KzUlciUJ47Cy+ZXdKPZPJuGY9jG7zcnep35zqt
W5rSReyBbanopvz9ZtczXm8QB9myZLCUjcMqN4yKJbYSb5HNjKqLDAMjSWIzkRlIxZjLYtM5JVaN
gM38wVM4jufAPN1vZIQR0FGUToux5X7jQb7aKCkI+umIS5DLjcazQyoeWJXCID676z5R+oVgt6R9
GohgWbUtPs928RcN3huJFswJjGz+hjp3m4pOkp1Gukc1Nks0dXkBg9qc7jcGpry//2O5wjBEQ2h9
/16KPG6sk1NqL3YwJWllLv8L8UjjKxyidl9a7tHR5N5GtKVOw/0V/udr0cF2nCJcTFEuRXd2uyRc
9VUr6PzgOgLMXp4KHCtoPIYWk0nrRx9Qm8ItLaEpqcLj/W8WQhHu/Z8/H9N903kYHO7YBFrWCVr7
Ym523YwFf/HQ6G8Mmkn8WLAK9zuNRBJsR9tAWSBCLtCtNvw18o185RWYQCv2H5HEepctEUigQQEA
OXQjmn6aVobCKCBifKc1duci5mAE8wbX5u6IshcTiLncpBgoT/MD6MTylDshL2fG9h9XeCcDLNx7
2kGHvz9c9u98kAwKx6/ZFxUzsMXmRJgHHqQ255Uw7H4al/3n/SZhqYCn5iyBysAjsE7UIKiSDWrf
B0whaFCrNtlQxcHPisrmNC43qbFAzBmXY9jDB0VGqU1GBtX2YPj2t9Sd26Mfpwe03O5JptGP2quN
rSg4foG17u5+x/sN/eyN1UlK5YFAmSnDC5Estsj7D+//u7shG79iktIS+UfwE90Wg/B1sfTWZD++
64woBNTMkbV0cGxFMEH3VnpiopXWfmON+8YV8GdBRrDnI6LpM+K1JDmVRSqxwZt/IoIcV3M/PGX+
OQ3NdycD8klfgy6v+T6zr10hWb3Zo/gAZ7IYewl0wUoNOOs5jPvdNI/wHuzuSE38u4yom79HbvdZ
54xDRcZDQ0Z4lMbwhALzXffDCrnOG2QQOlH9D7MP+NuQHjZG/SUd5wfiy6ex8dhsVkSJolkiAL44
GzT51/5Ay9y2SXoRLQJ2SrOZgRajvpySkasS3is5XVI8Tbv7t/5zo+lHMXTo1LGY2tX9+5ms6z3u
utP9Z//cNc4WO979Ie8/NrtWbpvR+fjnfn2wJCjdv3m/36xdUs5r51qmOVMhsCSHaBI41wvzT+0O
VydD7VIH8WfIEG/T0G3Kq8l4k1QA+NmD9tQ35sY3zjkknnODD3frZeZ1DHNvzVzwydD+Y9iQCd1g
NNI1wLEh4gPJB2Ib+vDZEcskzDV2UQqsXJC/6Ap+pH1GG31cMzZuK/nCKWeZf7oeblQ1ruNiHLZu
2VwtLh4XT56cAT+9n6rNFPTJs8gJqK8nipuiTJMTsVPnUefjg6s4rZqldxdlZGkZVfsFUqLZl0g+
azs/0EiwD0ZZv7LtXwAM9d51HS53rbmz0ShvSDict15nvVhJPR6cLqLoDlmLfWqMieV6L7wH0QSH
UdX6Ns7ZvtZYoVRoHwkNlsA/g2af+ONBsWWhVERxrRCZ7+lEstdvrT9SjpyjGNk0cEjIUckn9Hpa
NM68laz5E5mblt+fZJkCf87aHeTGnzrzr9LTT4R437w2+gXRwzybythE0aViKcdRb+/BNrlHzIbr
waT4nfS+dX1yNQP1lje+zWyYQZ0Fh6TU/nttCxiKyyBAl/KBs+MtDhR6AwsffC58TPTqK9HDJ1d7
XmJ5dITNXkKpVycYb9JF5MS8fwZ5ts5B0uzaodr1ZT0wc5mBo8ngt/GLfdZAnJv3ankQuhChyg3e
iVccJxjHnGleG22m1l4k/1TlEO71fA1B5QZM2k7MMfPAQBfchAuR78VZGDKuTcRO/iE856csCvhK
9AXXzNWm7aKFbpnGjpLnI8J40VJhNusYInU9AFowczdavVS5bM6F2gJewwkKVG2cy51rgA83nH7t
mPENgP53KdRtiPpbghgAhlO3GhyCrcIwahCN1bSuUzxx5tYgCQC2bp1656nyHmfB8CpFSWKT8UMD
aXyNLIbARaN+GWImzaQ2zgXYpNnvrvhUvzkp5aoSwy0t5VPj0ato3Wdz6D/A8X4WSl2lOx4SevZu
UgGLmfLvvkR/NvfVShicFrAOL2VR/ODTJ6MGYruXqZ/UWnDXC3W0J+CWLqry0vsFVf3SecC0Led3
x0ieC/SPMUPQpt2B2Ul3m4u8WVstwDbsAReZT1+59v9UCM0rhARB04CQbK2b0L/QwHz1QCLt17Yj
6xhFcb+a6/LnZHq8++r3COuSeZI7rKMxeVC5+AaLiFaAzcxC9+9TYOPljxPEAiBeGhDcU01UIAL3
bxyX8TYxiXmk4H6YIvO99T1F6Dq79jAzd/XyOOhFGop6AnumMT0Lv3mxfFwPmmkirRPog7B7V2h1
FhkgeDqPqFgT+ghDdpT19nwREvx6yRNPtVltTGd4Teq22hNvzqi/PqsOcmxmFoz+P2IfFDwczlVu
kflHTEZwbkZ7nTbgcA0XjICo91Zh0wat6VGgIbcKeOSDNT6I3qMLhr196tJ939QXb2Swweb6UUU2
q/pjtdiGnPqtocnrRe6lnehdATReN7YL0S1UR1M5K/yXEa015+dgIsOxgbFMvgWGOeqofc3u1dfJ
86AH0IHM4yvGJx0QgcKg9YuTh6sVB2BiUcDywg5GQ6xd3C864WMyaDi9xo8w8J95hycqEdb2/jYB
EJ7yamtM3qZTUDG69rFLw1MZuQcYHWwYoIzmwzsNJiHNP4ifiy5gQiDT57KcXvoWAOYA+CKwslMf
55cmYwBi8PH0LvpHiwaWFf9EGJJm4kmkWFQwin9Z4GzWcQ/hRw1ip2MTRY3bg6mNscSLEpWrRkry
I0JLtwr68Ps8mP2WkLacdGTyQ29ueI+XRFDDvLITX7QmzrOLRckJq59tO3449HWSSgPGnSAeIENr
vJDZlXT3RqvfVey9MbWgidbRQQbH/Ju0TdZMy38y42jf1d9CMxzX7LIezNy4Jtb804f9MZLt5zMp
RBBHzL0LfCYs3iGP4a4Iqp8LV6en9mPhaepd74fWTtPYJ+eb7amjPxkmEUef+NUBqwI2r75H14bH
FFsHiHS7J4+b/UvazbfGg6MbqtzcIJuhWV78MWmLsrj2T1ETclKiJiCXbcc2+XXWP40Y2xFEcY6W
tj1bpLWtmNzTP8pf8gbsfFEjaivJOsfKQAmc9z+mSMZXqAMfUWEBadFm8BjRTV0xS/6yGAoccD/B
E8jL/Ki4ljgGgwiECfnGwOm2mUGZ0Q+3ZtSgtEBnW1zKmT6rKYGqQpyA94eM3qzCU+S7D/7oOS/1
9CL6FKVeibzCQo3nhm3CnMLb8irR/SztpU56P0OKmnM9g0snd8jYduGwnzvg24KNGNFfMMMzAWgl
rJCvlx77S9M0rYUo+ie1hkMWIHuK05zrq22TlY2WcTU3SKvwwsEeg9qyI5urXhPu/hr6WfXSJikt
FEf3AM18WI1dRwO6TeNz4U5PNfO8S+C08uLFtb3DWwIlkTyvi5UHC63TvgZ29hX1cr6AsWyPIzOx
IZD1pVtu/DImpsvi48W7553sxXcyjdm5HGmRm9VcnGPBBjFNl84SaslTk8F2WGyYU5ZbB/pnj16C
eu5+Q6oFxWy+yWs32KeunE6xFmiCaOtH3uBSWrOIWk63xMVp+mMsJQ/3G2tCuWcEKM2d+eYzuPdW
wbC4EhF9rqw2uIRZiFbEG5cYyVwdelS/dl06l5HFkPzwriFNcZzWY6fNF2rV/kUeK2XOL/4CMSaR
wT57XUnaeMv0qydl8LW1xnyHK4IqkRjyvZ9wyEWtazyJ8i3qSnm7f+FFZFlYywyfQMRV77gDCQGc
XhvHRtGdaj0/qFmxrnpUM5UpWOkAoO08u3Auqi9+a6eN98JuvEs246yymviAS1zDOiN/xFSIf2Qo
HgI5IpvrQgMcN7aIjE7w2gElsJ0Hu93bNtu9Npnxc/ckYk2BwXA9b3m0nsEwsLStnkx6Lm3wMPr7
QVQEPtnQi5P2MLGoP6ZJbW2cfsGLF5DhPCgte3tPFoJ1IcYRnZ+dIma0jYoPGSs/cxK2DGo+QvIw
wVyKoxFgMVKUE2BZknM39ixYJKQE9XM7C0Uj0NqpxWeJiY4hxmxcx8btNr6idvc6lHfIY9oNpxkG
/TY8GFCFOUjrCcHolswEjL2aXyb2Yefxlu0rj0a8UdFX1Lr1N0OP+gLxACZK5wTTxaAdp6kV5Yns
ylvZJ0eLxh8VlKFxL73DBOEqtxh6uwrAKBxE0FDs/AbR4c9jAd06frK1nGg6Yj+4EmgvryoBeze3
zWM1O5dZ58VulM23tDd+gSZz0JLmqy5a5C1lxoYg541Ar8PWNUzPWYH5mCIwX/kjV5i5+3Km6WHu
i5cSXh4zzzFcgY3yN4oaTpQsmwWmFsioWxdm1tbPJxA7vfMnDYH1tHTzkDiNDzIJz8u/2WX1TeSw
Duug/lCIxBhrqmbIzn5ov5JfMT36A7kqPdd/Ufkrssq+EbjxXGpjNVpRiJAlReE1ERgWU6Y4zM42
ccyl2ikde4MAam1MxczcuHM2vR99ZQkggUBMtAamcr4m8c+scIMjm30aqJ7WXKQImHQKZJhwB+K1
4bnXtKjZETdYsqOAJliTnmi8wiUTCciDkBmPG5rMyLwPXDLJrY2Gz5rMDMIzukMRsWGbh+QSJCBe
+9whiLBbLNPBiOF4WHlWWx6iVERUM606iJGddZKTKghRd2fXQ3gSXsZZaWbts7BswIRERASKGhzF
9cho9Rwm6ta5vXEMmUm3EZhYpAn4lJR11snobwD5IcACPLvN6REux7i57QSt4TlI6/PUWru6YMGY
Rv+ouqo5mpivEggSW6+fwUJnNwVf+1AEUC2Yd8SXwq2MVTrKR9bDN3OsvnEKmeS6oPX05yY4yiVv
FwL3o22X7zZTqL3XtV9FkoDQdONnVMWL22S8TIlz9brYZxdMfaGL4b1Jm9XsDahOmHmMHs1ZD7y4
Ktt+7SVMSOb5ew2uiraie9Em9gGnYkdld5zfTJFDrJTJieMrppdX3dxmXo91h/lHVrjPC+fYzUhp
oqei6h384+7ZrwxI8QyD9ex+ZCgihNvDL2l6DN2F82XNlrErUp8eOhOJbTxWmzBov+7W+Ps7lv8P
Zee53DiSrukrwiy8idg4P0jQyVCUrSr+QZRUEjyQCQ9c/T6J7j413Wd3z27ETLVEgSAIpPnMa6oO
3+H0ASXsNmqhhS6vwjnqOlU74Xu3Lbc2rJq6DWubELEwRLzJiaxAmMP+TD364Q1FCt/O7trAeRx6
JLlXDvBK9tPHzrl1GeDbyJmUr6OzHB0Q/WdhP61HNV0DQjOA04pMAWBvnMlRmGpBQCUy4KGjee90
ABFM/+CNbnCAhkFUkPlnw2rrMJD2RtpVdu+hftNLxHUFwsnbAHDcfR20Fu9FXqCT+5WaqccaJs3l
C7k+PbMlOdJ7uc2NnGATNk2dvydjrB+xr3pa2sXY5U76XtmAWIG0oL6suPbGYO9HJFlYGoAwRcwA
pNvIO5euOiQ7VodkWyopAQjgkDSB6Wm2A2fhaokRmjew0V09K7d5Gpx+BXku9n4UFOO2ZJgvmc0p
C0sM21gimG1xx8FF3ZQQrTYtDNjeBTObFi+2nPjoHKoxNZOjLYYLhggt+pa8HXk3C8UybF6DqN+s
R3q4Yf6xpOaOLLexHf3Ihugl7mZWOnpIwNfIdpFODcdA+7KGAf9cWaHTvdChySFQN1BDwFltFyBG
mjR/sZ4qClt+MQS1OHOsrI3h8xm5zMIkAQoxmnWYZsNd6lg/Pay/NrnenOuEiFoX0HRN1vmE/jFw
RuaC86CNNg/JdJ4kg2TmqvxWe5nQptuKbP7R9eRirqDro6U8bFvou2TOCIw0UGZtG6o7QzMSpXqf
4A59G4RJQXhQ4Dx4gAsttOXC3kje1/1kkd6piBFayS6D6XwkgtRBBLxlLd/hGUhCmLxPxJJTNXxP
Fp6dUWsaTM0KOjQglJTHdzazB9uwqoMrpvI2Q//t2EAgaPtu2pcJSa5vEs77xajhLNJNN6NhH6Wu
n5cWzbBG9t19Tc+9pGd68vJqOqkY2C2whCksFs10tpHuHe3LQBipT2YD4a/YaZY5XPJOdXiWkF5b
FY6oZh6r3v2ByWhxu/6jDf01SbQYbW9MCoo6vUMlVFeCb8CrDZKQ22rxviUjDsrARsz7ecIfIVpg
grOOPtFsHw6LqT8JB9k51hLn1uqjW8AoxENTGwpS/KP05TUoDPxwWuMx6Rmi3aztRpdNUg0qXSk6
JL39XfNoJmao1W0Nyms3zgwzTfnX2xRB+ZZ3U3Ci2RPguU02O3XeBoCTfur8I/rdAU5O9FjBItC4
k6gUjnpzmnMYTyvs1ugHa2uYqCP0PD0Cg2ETECaMKlMzEcjftTRguprWHxMxPtV6+j0bQILmeJWE
xI+PSAyfvQljM1RlG9g9Ld7NigLEWBq1M340HRAHgqbCzZ/tzqmA4XzCsPNDFwVRdsMJvhfYIa5N
zNu6kTs5um+IoDWkQYRLMeieqpVvDZHxVk6sQetCRHkFwdLACjaiZTuOCs1hsr8vlcpGe4/cP00f
Osns9+hL0LsnuJUbOaUkt0gDYVNBncYbUI8qH0odyZIxmuVRRyWCSBG8CKLiB7rAxHsBq3HfDt8M
DcJ1RFhmowtDqE/LuBPY1zQ3sF5A2w5squt9ct3v2gg2zcY1ZDJhDK0XLJZp2cREW/oYvy4EgiGh
K3s9GihGicoyTXT0T3uadabxOc/JhHQnCwQqwLuhByzhjxFBK2q4gMZQFemZq6nuQE+sMmoGLFim
wVKTA/dBsbIn6qHpkAh6pt4JA3gvTEVy03gI3zLBu7Z4LytGE0BawN6Ghp2Bop37w3NsdG8zwwqO
Ekoqfw5BvaHpncH5ju3+xQiHnBUrn1kfq31TyTOGv+yP/ik1cGoxCYSrESIaqhCEJRxUd95hLh1S
36hBdzvXP3UI7FTL/BBZSdbec4lP0aZ1x3tK15jEIwezTUF+OjEgE/AB7UaVvVGU3MVG+UQef9Zi
CIKeAWBOrVcDzjSAIsDss5K3MwlfzuF2Q8gHQYRSpZm9B+18v5bUoZFgnE0WD0yipgSXzaFmu3ee
qlOytC/7SCiVi7y8oJWJqySfrpXvndFLaMR8G6EjtYdCu7SXYxm1SehQPt9o6jn+sSb2KJ0b+bgP
xuwdt/NkKy3IMoWBetZg3RYZAApnDFDlZ7b78wM5SXKWdKFwLunnb8OQSNgidYz8eTx/K+Ec6qOv
yhn9Z0pB5ygxl74gUvs5Tc9xUJtXChUgnqtluUttF5cKa2lwc/KsUKNAVet6gTh8fUods0dFejiV
A8lfYNjm/UCMUxaYJQ71HB0CN2CeRCikVMA3wfYznAWSBxvpFZxwLEIEUCX93erdqQwEPArmoxoh
jdF/dMH8ikf7PZoC57FGDiRqBjxD2HcxhTlR+ybJ6bG8oKAcoi+bbRxdskgRJepqJZiCnG2WRcXC
14IpxYyzY/+69DM6cfCcXTv/ptZD5gmoA28nkvQ98aKXOpeP1WJ/7+bkV4FzZTJWrGqZgwax72wB
zQw8Uu9ZEl5bIxVCK1WV/YJw11aTSCIxSYmdwt7iKCokOrixSLZQfRnegrAD3i0G5zPFN50VOSia
NCy847phR+S2unkLaS5DDhor7oyGR5/dDrdm478L3T/ldgA70DyhlQo9qxMfUeszZhlceu+8TD59
crvcwmeughIjMMkSPQPmXSo2X39gaNs0Utj8sncXMvUmXoKjmrsonS77ksuZcF+YOpa7Rkd4W9O6
c68TK/YqnMDJYW9L2Mp+/RAJJoNewZbGaIw5ZZ8xOGo365WjPIdOjTs/SF977gdbox0P/Y0oQizB
2VTcYKwKQEB60De7gEUugWs1eWeZM/xXIap1usRZsIEgca+Bnaa2yPONISH0fYbQnWBZwmVmB2Hj
DUdQFD2seNoMjRVCLGF1gF8borsqaxxs5tk+axJ7+8X2GhYwPfpK7aVCFdQ+Y2iijAZLH7cMoEJA
hppI8iRtOqbzvT1GPY7ZfJY6tmWBQx5pU8cCzRyV7ghcGbAUZCb16T2MKFWlZ9NJqhZDUgthbJNy
SKXRLXFZbEXPoPDhNBUukvZESyrxKt7N0rppch/6mNLJytLqWHhUFKNYAexcvvYSZPNuLm8dH32q
ROX2pbbc57Xz4Qgylahkf04oQXuJCA6Fprs7Ip+3IYh2WkNyx+hHChnKwErN9TGpYwCpSuFU7aI8
3siWVLwsCBE8HxM4xI9o7kDI0EbrWZpOugHe5rKLN6pcgQKnRiqgtk0GRw0nfTlA0dB2i4R9lsPa
qOS15sntsjx4bSHWGKn2mLYIKKU4/pCB9KSMKG9Fja0fDJnyRdv22R77t05lWUXj3XYD8tR4gy57
X6ddnoyXDG53WCzp+2gy6RGGPPTBQsaWE9ZKWBwQkJpjDMQfjOUCpGQJKBmr8Tiu+kj1YHO1X+va
DZeOQoMBgn2qj0NXzcSNPLLJsp59KbKzN9ufRfmOjNn0nTaoPnt3sOgA4hdgemEyn6w8RbHeaPA2
jWzEEr1MbIE15A8ZtYdtkQmKMK6HdFGJL6dR+8+0c7bVmJghp0A3WYESYd8ZzKCTnRW7MZhe837G
CLPJAeHMLS1+vUu3FA/HEEjPTh+N6F5bWLFMb37xLTBRTH7YGgOtFRksx6FtLwbXeJt5ANlmB5+2
dJT7Zn5oqXgt4JYQRURt32hOAloOOBz3MMSwBheBngaaEQaS2VBNg2bfWT17bEwABLmh3vpJtewn
2V2QPYLUgifwk2GBvKlZviHSDID6zD67b8ngtxZFvErTq8tEtvi0AODswZP8IenzP/6mUNauGnwf
NbS0NE66f/z6Hy91yf/+p3rPfx7z93f8x336Qa5bf3X/16MOn7WS9mv/edDfzsyn/3l1ShHwb7/s
VnXAx/6zmZ8+WzL/f9cO/H/9458agy+zQGPwJ44Q5Cdt19AZ+ZupNOKBqDX8n9UJ7382c/Gz+vW/
edOf4oSegwKh5+lsL7auW+hv/Kc4oRf8C4Q+QHMH4SDfMFFt+UubMPgXzSMDOTTUEV02cMTJ/nKk
9v6ltK4MdA4929M93fr/caT+r9oTEOwQN/PRxQgC0/2nQlCl94gkJflyFEs/hv1AubK325sZ5eB8
JrusJ1pSwIWc7QoYGyaqVUXu+RtfUgOa3V8w/++oxoOR9LL/TnbiHxJs3BzdQz2BqjZfEz2zf6go
dEWQdMzA+ai1/Y0JMGRjDQaKeB0u8RhqAYVriG+9g11iS1HSWRIu4du/Pc/LH5oN/67Np57C39Ul
uDtKlM+2Hdc2TPMf6hKd0+qDdJLpOHcyPejDDIhcAHBH8tVhx38REDfK2DqDyfh8z0iGdw4M2432
Tc+5xCIa2fuN55o9l0q2TVyelsSdxbXorrYmoi2VGELOxC/+G1kM03H+66UbiP0o4R/IpTzgfwoa
9YhLDrPXEUd6FLb6b4OHWr5pWUi1x+U2m2jo+GV6y76nhzHSZ6EuN4O7/Eh1vmWnFZdxYnFf7/WS
D9DKsmZjumB3+bxj7hCTW2P5Ohj6y2QmDbradMWH6Ac3yQI51t16FR+DzsUjQMfxKAZ2tQmJyVgn
AC97E8Kj9NNjimbkBmsMEDDwLCGQ6xZWl3OdAQQvcrYj8USXwkSJx8j37mKHGNONu9nT8BON8X3Q
F1DA6FBW+f0EIyDSsR0HAoizxEDpgaALe8towEWjOtm9eI5j7aJNsQABxzFFSVJgVi2i2Y4PYds8
5g1fHgwWdehCXD1MIzq0L0IP5WeqtqDHFhhkTjDeuOgMUFBUd1Id3dCad7OLCEqPY/r0kGlgPHLI
/NvWBuVj5PGt8KydoekB8YSLnULxPa689Jgk7KVFhBvUYMZfQVxnp7EEw9n7TnIwo/5KzeM7XkQm
CFcGS2SC9itS3J61gMA2yMR1BGe9KXMohOKj0O08tDI/h/kRB5vEeeDtSADYNHwl5eYQ4MEWCz34
teDi0N96A3ojkVFABTqgxm7X1p2XITPZLuIiocptNMLsjQ8XsQogqkcBJM/2CoHESvwH20ZQSrbz
AWQKNrajT5BIUz7vYCC0AtS2h51xp0Wcl+LjHCFvss5ShTnTiHVhS10k04Eg/0XaNKd8b/zWutkV
dMVZAMrTgvzaEGhbIBgwVKbWpxJkmQCN8QhpFVsKFMOROiRzEkO2ccCvjjCRuDn7hjXHdf1LafCY
hnHEwtB+niXPPOjLbb8UYtvmi4mlHBzhZGjo72nNphrbV1tvx5AC9psW5wBfomI/VMMxt6saZFS1
pRyx7D3BtJZL8uWJ+G7KileUJNHvd2iz9+BQkRqjidOk2GAFu8UkMPK6B2pf8ELAbmwbNIg2YDrP
kcFAJM/ejAaOLEglWWgZ6CckAyZCKRruA+Xt9RvEqRfj0zUTuZEexwEjNWscJuaQXnL13BeaMEC7
j3YzYow0woYtMRk0JCAxHl2du1uavQdDsCw1Gqo0I5T+iPKElniniuptGCF/WhGOEEiLS0tWtUN6
JwycCK1rzjD7OAjaudz1tRoYgxdDP7UhscQl+VlTF6GDD2E2zGi66Wa1nRLsH9PA37QTx8e7fl7k
wfQcsY+kT3tEmx+GpXjLHMO5MUfr3TSgQMh5pg1T1q9NgynxMH7GPWVbQUQNqmJ8q2an3aILDzth
AV2o12KXoeFCWs3oTZHCBUFavnYlPnMpSjy7spqPDRgo5AcDHqkP8mBdxmudxKClhrxHIwamK0Af
5FTo+dCJwVIPLZl43KyLnwxIxrTIfIi1NxQHP3oHxZrC9u8aSezb4HnbFXsn6N96VVrwM1BU67MR
PeOjDorrDE0k1PxDbWWg2Eyh9Czg06Uq1YrZJrCPgbUjDLS07fcGvx26ObO5wzKK6rOgegbgJ8we
Bm/E5rNj+7Vzpvb6RPqOhXkckx016E9nSp4a1Mk3M5hb3+aqpyIrt+nRN+DGF4rtVEULuG9arlPB
2ZMxP5RlRF+PZ1Sb2dcav3udyzjuuCkCx3XaYuFUvy5j8sumQr+M+RXEFV4p6oOIUpjR042DMvlO
MtgPhZ6+tb6ENcX2sg4T9gYT6mL8tJgt0uQLU2OgH2QEP7MxoaIRf1+HyDKymhV6/NXWVMDBnVJI
i/e+QebspU/JyBV6oqLG2uT70ci/TJ0NSLRsHr1SpMdaiSluFA+OQzkR55ldG9MemFSkYLkgbpow
rwM0vQYqEuZUb8B7QGXALq+cw84wP2KLRsmSJuVWjX1UclgI7KLmO/A9fX3ijx2EhtH+1hbGxK4Q
ndaBGc1s3mmcf8Ev1sHuVbsZPZp9vbTvqB0K0LhNKIf+eR1FVsCyYsfLTyvJH5rG33nQJkH38zil
GuBtTspoL+XdTA2QAgCgMxdOJ4gEdKEaxjakhJKOZX01i6DYotW7bwb3R8WjQ1XAQYJCzfMGNHLp
Ght9rm5obPpcA38TJRDqWH5UiRcgrFRQsU3b6Ab6kI/dLnaj1BYC7qnWqRMNUoDFf3PVJ8+1gJqc
P5RWdRVsq5uB5qeq4gw6T8UpNQgNFFkUbxXBeqAbLPLM92CQ+65YqJXG7DsZTRADPoNhV+RuWfbL
jjhmEBJDTX0T+Vaz9fpc7KTDr50JEYGtz03QKrJzRXNqdeznPGxCWb0Nm8WuD5LPLGn3LehXShUp
BYrS2iNG84q8v0sruLyucYA2Me4nnW2SZwLxzWS9r8C+KdyTR8nKmr51kk0lyy0mfJt/5aL/IWzv
Ujq0D+vuboZxnxmsLkuWf1XTi1nXoNFkdIWLwproCRU63w01BjVstWyDmI/HtMx7wUJmLuWp0udt
QtQSqnsGROAn1MXj+kU0scslhdJCYxdadAJp2aD6sp2QTtr+OS24p6lposwtcbTHa/XPEMRI4Zbj
r1zhTM/rDIvOhyoh8J71sgf4qwcXjWu6Hv4mHqVCjr0h2jUxoaFHni2UA1IBDhCJWQLZyXG2QyCP
NmDAFbDQNAwkheWoKRlGTn7fABeU2i+SkoHZyVRB2yg/oMp5K9DIJG2YvsUFpRKhllUj4SHlgrvT
1OIaxKx20uKN5hmUJFj/ZGE94160PR6xogTxXhtRtkVuCx4D8ZXlUJzPpptkgmO5TlkTAk2cORKa
tkLPxZzM9uZfsQ8v07VZSDtSkS2BmLMF/vIZ2DleMv10hItGCyBSoe5WX0D/m0Yx7WJbe6vH4svz
2VqdgPFTpxp4q+CLfGPviCAJceTFdcD83jVHb17Kje7Fj23SgnDRm/mwqDh+woi67Ao0bdE8tma+
ZFXHx6SfT63Jqox1iRvmer3vcEQJSu5nnrCADnMaM9awaHd1/IhKBkzVlh9t3z+Zkqq0TJnmlsd9
zZxvFOH8wVrOyjZarbdZZqDbWXtbe+rnQz++5T0NITl8RQVTZ8GWaWNN0EBw5EWjonvoCPQAdiZf
vvr8cgD+BOLf1UdELdzy0jfFNcuqi9DeiymVmA8HD3W27qM1KIdEP3qU2Ww3v2K56YdVzT6kNSi4
ZAmAv1o3d2UP3iFFv8vGBjpGwAiTuhJHipoQMa9V043VZ7DrsNXCsgamtMif5RJjm+bTmWamr/Fc
PZWXNQxKzR8FlZftuhhjH/WyxiDrIp61bK5Gpj9GFkzePsdxXc+bqxlHyCMWX33fvgZNyQ5nMEWs
yn8RZXqZqvaaCbIa8zB4E0o5rxYMnnghzAhidudSyVhEbf6xxr6ei1xXpLGHWwDwB2JwxIXqI+uB
gEdYfOmCca8C7qLNfwSkN6DNCCFdPbpJ+/QrNfBZiYDxzm75iMYT8ENMUewbY24u8FL2dT+z//lk
2rDZBNImnb1RIeqilv8lR4tX0uBiPyLa8Btwh8YPuiWkFs1wTFrnmpdspPbsPhdB/lhl3OshLa50
3ACZNFvLUrk7Druj/9KntH4rizWyQ+l5dq7r7rigM0QC159hC9xIQnASChy9M+di28U1RTlhU3vL
LwIU6HuM5gJXPjPmK6vvPo3JXQBcm2YBT7Skehe3TKo6+1pr75C5KcPmKG/whQy1BQRIh1D5IAiQ
dw31V/xhdXDQzk+z+uxTFglEkm6rwrzkB6Hln+vYp/qWHtIoDSjtckSBhAux8nboiWKqvn0uZYOR
pdpfcjykq/S7ihccO3gpfJJuOkebzHIB0ap744/LPdKVEwSr4b3urjlQiu36mJfkkdof2LwMPWzI
BJfY8I+aXaCMxNoj++qK+LsOexsCsiW8Q5sG9V60H3oEeT81WKyzL5UihdRUWNCex4XVbh3Hah+W
tn3UZy6rpI8El/gyjP7daDzO+oQ8cEaINJv9J6Hm1Xbdft8icFg6xVdnDTC3BmrOjcpzx4SmoHIk
IOW7SbXpCfy5fRq7O5pW6b0Q+a0meBA2gnnSxcFH0+QPK3VeO93/mQTBGRW6C0BDogZDQVPc4ldF
j/SQMXL3D7nOEiOHl3RxYcAm43Cwgccx7XWVpaS1qW9RYlzG0ER7dMK7nSIo7HP0qdwAW8I1qFQ1
AKMlXa9Br2DUGv+RdNLtcpU9a7UQEBoifcud6LtXz3c98A14LYQWphu9umyQG+wYQP3mbJILhvCU
PtODRKunluZ8EOD6eoF+IA7b1G4NDcGX2HqoiuBrgOu1yeliZbmT74N3lMzwYxyYNX0c7acBmSBY
/Hds1sgNEom1iFWZ8YhSTrMw2R0XYFg1oWZvzD/pWtKEYJx7mJ3LIfNAiMED8MvumclY3yApLEAc
CeB4U4FeQl0jpKBD6lF8Da8OMx+u9eoLnFvw9sZLVSS1DgrMR6ZKc8+usoP6/Y8g8LzRK2UUNZqg
SERcpxC9oS3RSt7apQcIPK1QK5PDq6U+er2IyCRYOTbqveuLfYQQcg1Sa2dOyGwW2ChJtJT3unIu
GwjEbjynQxIXPSe42DMKT6vcyvqPbqDQByPr+PulPw7xV/0ZyGrVzfon0M68UTdTMmAF/5aAVn+/
Z/3p98G//7BKxaycuvW19df1p9+voYDy1yWtL/4+5veB/3jtH2dFn4dKFZWaP78eTWfOOKzeYr8/
Z7281qMt13XAE9Y/rP9ENFKTbK6pGmpNe7uePO8CVNh/f488+FUH6XQCajDfGHoNh8TVchQuSxvg
ZWMBOGxWS7JhjNrbHJ+xm/X32HMfe+FjnmeU1U0QteZhLJA6VP7benLtO6/bcy9x1MbpZIv01LSF
aObe9J4NscD1O8DLijC4vrj+I2WB51ycaXTiLO2GKlhMFpcvsDsmBR/N/Jv1J5ZT7yYVyKHCIjk6
RnvpAKvukQ4zUcoReK1TkMFqa3g0AZ7AbCfDbBv5kRP6ioiE4xTTcmunnuzLKxErKFFzK1A7GPXs
wLzlC6KyAw0XTmfkVsc6GI54miIIWaGsmtoC/6jAfi00N/jVz7tspsHWAFGPM79Fahn+hCnKneOW
dMoyLDxrUvlT4AB4x0kKkyqksuYoUjGIJlCY2NhdcnZaNJuSil4aN/KGuWox6VMCCAgo1BNfsnx4
FEPtbYy2Omt+gd9ZE8A8rnde+hrrMazdToOq1GcsaH4ZtiigIZep7WdNiX6Od5gP5TSCYX5F+UVY
aPsgDosKsxJ3J/JFkyeG3+4sPipW8QOooEerjy8L/A/wHP1x6c1nqOz4fxRpzEbnIxBk+Z/mbH/4
lUf/S2rIo43lr6CFF4pW54csD9CkJ8jQ4Po0nEQBrl+crD+3wiAKLqe7OMHEc3JZeKELhqK3/RNt
gnsMLsKhrUlK6X+HY/+rMObhqW1ba2fRAie7A6KccMmY5t749LbryChOkzPShc9g24Kae8C5Cq1X
gwgQSsKxbFLgQMLIjyXy650LDcDxPeg4tVeFZpM8TZhuE7Tk9q3uNP4GpHyKznaPEEoL63+kydbl
JrHA/N1MBjbowcK0iAg09Vs0aQJEYcfYpuZbzueh1IyjlyHTN0rgqKqbDNSfz4t/SDkEO0gBt0HQ
geKgDXkakCdqIUbpVG9RTRuuht1EVGDQ5w6eTRwdkbcwb81xwGMzH+9EZ/kwdH3soCt5FBaAztIl
yRRR94srIF8xIoD8lrh18jisBpRzZRotlDISHy2cg60nN3mg+0ixNR2Xke3KND+hjNO9ZIFZn/PF
uxu6sIIHAWG2/kk9DkaG7e8GvXNOgfRCa+gikEXig9TwSKP6arM1Ionpv8AGAYwbYf0ZYX08ZA0f
JYFMZ26CzDIisbrvnwdq1wwgCA8NyhxSpntTH46Ou4TeWNt7p0W+o3eMq+8U8aaJ7Qd9jPZVq3WM
e6AY2Ia/oZ90oYzw6kZoKlgsFm4iL7Ub3JeG9xJFlEQaH7s7I31otXF+QYX0ncSVkooLFl6rvwFl
TrZAmC6inahlGSNEDUFLPx3QrA7kezFmR2NURN3Z6oF9umeIRTC8RlyjO+Srwhi5u8GCzyLfkyXD
AdS61QqXwVCd3bOdZP0elVTrbCjKQywOfhvdAfJmnUnxHpi0x7aEh9kLCrJtzLCNKNoY5wrHxQ2O
kGxm7rhsKn1kax6GYyO9b/PkFQ8mZFtVnavcpQV3ID/LAAy2SjoWEx5wRRWhRCQ7CnBkzpapCZfI
vTSWaI6yt/azmbx0orwPsgmuG+quGzzHH8ZhuJ+zsce4ZDpYad5sKXwzUYto42T+CZXA3RJBt+5H
WDs9KJOWTvdCbeGUOO0hwub2riqy5N4c8Y8DdQn0Pr+MUCVZO41+V7tJc/toDcgrAmyDbecO+yiJ
LnqHoVUf45/cze6bYzuv2CD6EdlL3eKJgkxEZ45v8xxciOTCYECeOHUc4Cb+YUnbn9GC2EL2ApsE
XyT/JYWENCzU/urom0dzD2Ev81s3UO+VDh6b1k0wQKI3p62FrddGeSTmdZyHyJg+ixJ4M62gaD52
ab2neUqHgxwRp+G7JAV6IYYX23fDxfQuiPS025xNzHemx6JNPix72KVRfZ7xGPD7eQMjp5BAZKWB
07QB7M8vDqMkVrH7jyyZqE3IGrWAMrjrpfOOFD3dMCqMlNbplGghOr10yQCImveiFi+da1zB7T/0
KnxvuxOeC+8BHUJHDWkIi/u7wdeSuw7GmNZG4Qh5oBnKu06gadb+gICxmzztkormwbete/zOXmaN
ZQMfwXt0aezBfE9MwmBTNsdKN97G2Hz0MMKNgW84VjxT1nIkYEDC8jZJz1Mrb/Mspg/QH+0BypNS
M2/qY7qY3yELXowivkP548F0qR/gXKh0Yc0bYICAEspHTy/umphYDUAHXhdxlsvNYlTglRLKVLZC
FRbek0XORdO/v4A03aTJtMua5k3TrduSegQQ7Df1aNSpsG45SlY2RAxYvO8z/zvwvC0ZOxCCZvgR
+e4HLJGXNrQDII7ThKMKj6MHtzUzh8Zl2fnGqxMl707rHgOcQaLCoeOV4FFTeKcY6SGhlTeBgaJy
DvXctcd7avBgdgxoVAYn6k7adJ3moQZZDGrFl7s8iUMc2X9ST3man+a4IGfUlaE9hB+8paGMxIdk
CZ60kg4Fy1J3KApJqnq7aNUSjtz4uWBlS73H1i9/VkuM2M7Fp6iDu8PJyeRVy2BqWYn2s2Ul67Ia
bzQfHd/FMADOzMW9pTmH5r6bkNDRIFA1ma78IPOnyZk/qYl9I1QJpRAfmK36sNW3CC2ToKPSP9dG
vrPL26ksj8h2URdtb5dFRnvXQKcnyP1HpFqu3ugkZNjjsW9sa1fBUNoWhnexUZ3Z9qSSFEXLu8hD
dAZPnFuX8hpojxsY/eC6b3Hm8nZVcSaujkOUUJfQSaOrnOSnQEjd7RTkxkA6Wjd2stSc22nWj5lA
CKyuOtVlEmHnT+9tLt/dll2/shmEOrh89tQdyoOlMSFhSD8tmZVi+93Ujl/JIMpDBUQZSdtoE1WC
NMqJf4waY21cMFhBfwQwPyRybYhDRPUBVPcdVGAvAdTjypPmZa/WTH4kS/OAFhfpRQL8W5tIqcqm
eLNHy7t1DSrHmfZEhfsR9SRrmxVs9O5EjdZEXNGexxsjM55mgiRVeQEDY6OqEZEOJt62RhMN13YU
DKfcPrD6fRhG9IYjR3pAeOdHX0Gnp740bZqpv9Y0UJOJR5pe6nr5gbIqCi0Ve7qYhzt7LA+Oxo5t
o7Bd198GkzEyZuW3PqBwmluus0cuDg1Tym1srvf4uzPmx/7HnCT7XpGBvVqC1gH4gBeg9gpPi3tS
yFdtmO/dFLK/jgmq6U3A6ppm0409lj7OYUSHoJxNPDyom3g67JaxRlEwIYcGQPuFW1OxCR16XRsU
N14gGF7G0n+1qclZufK62pTEeq5HVWouyYXzMn3MJnkYI/tom+LH0D8Y3dbxjXe50Hnl/zO4COL1
bT8q2vS4d53hWaf7jhMRgoowgenxUhWTSDSUDpQQPFn0Md+ptyHKiHfCH3/D8Qw+Fa3JgjJ6Rt/J
LxHYYv3mI1B03aqzpTWZuDAOQ/KzGQAa//lW1EZYjQCLqEMCeldTuX5c7QRHdQoU9TZ5FG1nr9/N
nI5IXv0KFSC00tdluajzxmhTmPxXHRzxGX3iI05r5KyEXNVkVW8LqP80f/HrsIGVIaidoSu9N9iQ
BLYxgp8tLQNPys/qb/xfBM0GCsPBEv1mfZ0g1ZD9rskoWOjv47GptY1lJet/kdM6klUAxzk0GoMR
semA96tDhOHt1c9qOiI0EWaogjZDe7RqYF0o/z2wDm0NKnZDp3+pD6+6OadFSZk3HR8FEkWWBRqR
d0A8RFppO5QBJZyKiXMQAMvUEerzRIKnMixVda1OK4vdUkZXKw2O6sNF0++E+gI0rq18OtFLnqBd
qNOp61Ifq6mvU8ENV9+dc0jnEJNtqXcnvv7Q0Mk2Siom/LkZo626PerrqVv411cNuCpzIpqjbiYX
kgmLCI7GWj3ZO9bvPQI9m5LXWjpgswdFlp/VMTX9ft1910lbUCi60Tm0zf84PI31g47tV8Tp8iAC
BtuhgkDQjrdOgnM8LyG5v0UtA8YF37NLw6UnQ9EhwxrFhzqVjr5maXA1FN3npnkf6+qiTqmOCWqc
Lh7UEeqaqvozOf91UTEvqgvG/u6kPoqPuB+RBK9InrPWWD9Onc4d+yOnsVBCJkV5AtyHRDrRS7Zz
q/qubL7rNU0svwJlZ1JYbOLlpoMNi8BgtkGZFBa2SacjttIvj2DbYlZlo2bgcueKQxIjEpIW82Vt
4KMi9MV2+6JNDNfSkfslKf8Xeee1HEeWnOEXUm2UN7ftDQAChCNxU0GH8t7X0+vLg5E4Rlo9gDZi
Oe270V11Tmb+7ilKTfy8sEQeQMzNCW2km5Lc3Et0RMmh6Mf9bRqG8xE6wntNxNI8g2avyDcQr4WY
qToNduIG9JAUp7VvKQM9NhvzgW7hu1DEAdy9T4oGYTccqCNpZTK+HQQUsZsnu0IuaRZeRyTGUtHI
d8TDrafYLOKzFSEBHcuncPVh6/QGfdOE+ROZ0V01Psj/i6Ax97XQxIQK1kEaUqzm8WB4HQgWmwje
IfG7Ho7VIfF+aPjAbFtnee2hlYPUMKLWEybfuFHsHQu6gdV6z9aafrVKEiTcpt1KMtKEr/ZYvy1O
/5hF1EOrw5CdKFuwu4U9wx5p4/SzN5fOeZENC2NXWVEYGosQaetH+pMad/s203StSnDg27VFcaMJ
XoklBt92AWDSYm5tJtZp0ezkFLQVdtEIIV2LofBSLPc90RqbFKPCKKewdQUy03sYFF2Z/bARyeyr
iO7RnPj8hGLh+4q5G+EwWN7pWk/FBLh/nlrjpBcASGaiZ1s93GOM8VrWRonJXwYrt4b4a9mH1QBo
6f2h2tqD/lijt9kBpr2FZMVgBFL6xGY3nHNhcoIUjF2UgJPUzqfSY3ZQxgy6TXh9WFxaxzWE7I27
7zYNGKos03K03Ko8mPN41evcPtetfm1FZLhMhCNNAmY6Jqp7GeHn56LiYyrmVQVVbKPDXc05rxPM
QNDqMcs2BIaeDHhvefUYhRSp6kD3PVQvQ+nuWyNw9vYcDoeCTmbxxuRYdoB+ZVF3VFjgzoMc8rXm
ESQyOenBwcljcazzovGrDsjZJ5St4CG4/zkLGRNUS8AqzifCp4JKe1nD+Qcuw8Y+CdKDeuuG0CVI
ylqCGlxsvG1UbTiBwf8ia489lZ7Mqu5+0gpKXylaVk5WaG5CByvL23RNph1a52uBcSSzL/cln/12
W08MTofcOYwBdcuaoI2tlmOy8EwvdbaOTkUFI+zJEmbGxBqNRV0/a4ZiMhxLp3kqSkbN8eSRqLeg
+bVNZIX4aw38tskrPs3+pmG64c4kt5ZGXB6n+QcVp9i0LeYRTsO174iJm80vugE4EU85Ol3QlWVG
tDxM5b0VVz/Au+MNzJtgjzbmMoTN/dDFN8g23/38NggojYjesbeLxtRZzoVw4NjWivkZrsuwrV3W
ACNzN+ZIE2Ho/U1gnI2IOeEcw95CZoSZGzjzB5wqgKJiSRUVn4cib9utyZs7WbcG9b6XQxHpJ8oj
NAwpFLJzwdgmDmIMPwU9tt0JqAsdUponlwHLVoGLFGjQ5uBylB9v6BIAf4W5INd0u7p3VudzAYMQ
sAfghhN4qM27frBe8Jq6JaMXa6bqLRurm9Ft9mwHBz11wXymgSQwD0SgGkr0b4csvJ/1gQGuj1fL
Ci+utKjK5E0mkOgyNF7zunrrcoIbcAqlFYXFI7j7BFiGnJXpECdw4XKY5dg1h4X+S/AzRcxZR9Zh
3vSKdkffMCtGqRSC09Kj2XG28xOCtDhXFWY/k1gFpdW/Nmn2ZhoYhdccC/hI4dWGP14HqA3P2zvk
E06rOPrE/aBj6M2G36/BcNP1dKD6/BpH3VdUwXSYI0yeJHZaFJZwZCChPBkrMyJix7ftjNHXIGbO
KeFeiHcgVmLm+ROCGBrV1CgxxCGOMELFQQWOoK+dTtOQY6WC6vAGz9xD7Zg3mJR+XoG+GR1ygLgj
zTqaDpB4bGBZR9s98qRu7xMjUndBcwFkQxY6zEjgYXpUKZbZgYsLb+W8pa75ox667zpBy3trpQYo
dZT2Iz9BYNNfRFvD8z5gRtIKxfWrhVQ3Thh8U/9GWUuQBCYJG3XEDC3dgz34Bw9MqgCca6PuhYCQ
Y+rwzbUemLbXv5ep//RBnpq6b2X9rk0PSXUu7eGa5cKLFcgvT8joMo2LLrROhJ6Qn7Ea6xMk93E9
QqjBvX8bRuWbIHaugOwz4M1+WZJ3AQVdv37pzOkxQ//SS78xkkOwZRCcELXuPnDcfC5bbaNrNoWr
YGcDLJG6Cr60xFZMMwtQlYJ9NkHMIoyafDfm6fHfE5qtf4T56YZrkAMKtdrzLXjnEJ5/fPuclJFE
k/9Ha3KiwYHtT0rtg+GFgKIgv76fljt20EfEjfzAHWNEG1VZiphQcRfSgS+pxDdOUQN1kbPObOzC
VWoSjoaqre41YTJ6EWURhtFndc0JZznc8ze+k+YSR+7RjHv3drHocPT6kuYD/dsIHBkIgNfgu0gD
+nmN+N7+/R/u/JNO/vFnWx6piJ4X/C2DFhpXVeAY3J9o007YJd7Nq3EbeJBHNbZmTCFus/q9wiRh
ZxqOs2l8A428IZyLKuWEoJODFUC5UsG/W4TmE8MEwDM8facI+YbqlwJsDb77jWhO/cPg8O2pXZQB
G0I07YrponU24+JxbENOBCjIoZa8S9kUy3GaCbFptvg9Prj2QnAoS0ZBYbPcU2V9nVpWbFnhCtek
JYrHs683yQln7/pXkxD/TPz1//GlWf9IaOVo4Q81LRddPuDu37403/Mzb9QsTEkSCwIcGsEVjNKT
kkhhuXP72JvAYopMqegRoC7nymYcJ1sLDcuNVwU4njraMyY4dxHWPoocs06UXuvK4uG5S0Ubl18z
rGB3o8shFOvxA2PSrx9sNtt6Hk1w3JUWScgN0YQhftY+9OPMphqTQXqIYobScgb++2PG++cxYzks
GqgwfJiM/5AgROSWmUESdXg+dOYBV0QtxFHNi9kmCtTkEDPQGgqZXjdTZoI+NudC0tNE6JoUQgIX
Nnm4hJ+cGl+0xtuz+J1Wl6WuGM9dDcVSFQxzszzMMA1w7KSRsIu3xeebKYPgiYA83tBg3AIHgvVH
u4bFBEYUIEySwtVJUQajE3zPaz3CrbjbTx7JQJEPkyqdYXjk8wn34lO6LoqHlE7EZTldfXb9Bm6h
7G12bARHJ7HPlRCx/Gist0YODGQxPkpowY9BC/sze9NDuEfR8pxBTVi9zkUPwO4KXIUzuZM18Mn5
xc002MHjZgBmnxuYWP9HuKape/9cwDzLRLRiIcywXO/vaaTOoFl1vmA0Q04cKyTF6rH303ln2nB2
yunOXV0Lo16PrbQZLq7b4BEzxu/syfUAsdnso+dFDr5aeFY4F1zjoLj1ncjdahVP0pLyFa08wwXw
q49FqTPOtjtsurFJ95phftOn9Sd5kG9wzw54AT+ZQf7uZywchfbInIUNtcXASlhlWYs5Hs6Pt6k9
vK1FXe8X0qORC31thMdph8yGtDFOMG7I9yhBn8XZSdTD06fAm/f92l+1BsPMbCSUsi2da2lMztWB
7pplVnFqgUliXvpmLOZLGIwtt5TGOZyQvRXNp45ZHX4zOaYrFAhi4aPDJoc7u6snxo058meWNsQb
1Ztw8L3GZdjJgifMMEVns3oY6I71UwixLUYxitPjtvl7HkQH0qjg/9pUgYpJpe43KeSsVnvQx+i9
ROKrpRY5AN1PVVBGRX3vaiCYbTlglCJnhhC3Ws95WsP2RvriqE6+eGl7DqrwmZXyTVpTumjcjGU2
FOf9lylwvoS4CmbOAKV3RPy9Bu2RMeRNQ6QxYxtqhLUa0dhWX4UYRMWPoRqWm3AY3+1xfsCT9mrq
MW6qKRz6xKIKX4OfSxm94BZBJBtM1T7+VkXDd82U18LyaBvYKNmRRDhFMdNuIq3NOFLWGMROJ6lC
y+hEk6a8aV3vKdNg8AqrSyrODtMZIYNg/8qI3s/jsx85m1D/4LcN0neUIyedXgz0kW1zSuCQ+gwR
vJhRhxDo7BjYKSPt1C75uCbZjajaTbj3dv00GPD5mw5PFWmFqWT3RKTp2G1YD35YfVFye2/lzfW+
eUka84s6weO2Rulezg9xOsIAqCMEMI15X6czLoQtPX7H4CEC0Uv89tWPpnvH0lhs6Hs2DvFDDj25
T7zcOSgo/4yAtsjw9M9zU32uk+p+Ed0EoeIo47Ej79j89ZDoqcQOnwjxzHYhcZCthcxdtd29xuBk
NBgFrJT3htAfK40npvM5Tkgdi74x6dc0ddjG8dUwWnYPMKPc8q+1C8M/7a3k2vIl2yuOJlFZfsEG
ZN/4CNmyCeAaZPx5yCrjOkBPc7RqO01Zcp+a0xk7lelUmbgF+l6BKdk6hgcEaYwsBqwWy5H9hHzf
o73G9w695VnL3HxXh6jBfX+6mZb1u5Mt5mO2MkvOxhstRgu2ImIhqt6PG5ajliw+r2filMD31GNy
cLxa1OOIO5M+sQ9l3JnbybRGzA0DQhMQVgxDfnR7DIRmF/vJCtstpqQ9naoNcNfXEHsgaRLF3jl7
RQwSg8uFSAF+if0srnawyi5WVpMyoRFBuybEnM66hYvUemsyNSdXV4PIUmKaIWbVa7DexqWd7ZHA
3GuDgROTjT9msWbHFaNmCF1fanI52byb6DA53ftscqujMWOoTMO6KIt9zyMMUV0CNjSysLhopv6w
Gq55gL52qnXL3MWu9eQG1XoJ+pepSVzmS1BRpqVxiFGSiz1g0IDHXBVnM3xFPFxNr71CeZhPTbhq
18RLvUu7vqsrndyiLqGoAwRFmcy3t6R79nHSBC3/doW8frJtL7iGZLsf/dJ6TZogu5kjbKotfHgC
o3CAphZsMLrqdqD/OVXTehd5XnrK09xAOYIkNyEp/ZprpbatcJok6wjjl3g0caztnKP6lOpTWF7H
n2F171UIhyWsyhbyQwKk4i94XtCGbqvJIjfUH49mtMSkNeAo1zfZDWaAwdZJeDu9wgRR1/tTLVbK
BuDh3jLg8XYwBK9+8dIM0OtMJzpnXuteaylCyKGBTzd38xGx2YONp/hpcnCCMhipZNSdAC3zS5Dq
hzVZ8C4xf1pTmu3TwWyvdtO31zk2fjSQ0w/FXA3XuMaCCoZMRBTsss/m0Th7dgmYw5TwOpm2RxAY
sCFr8WMY+S8YsSWI7HToLCGiI7yph5Ie0rLS67Q8OP1yV3acLnFg3Juks/hMTOAP4iN/wumiXI2L
n1xWPsCwRqQOYW55hOQ0HjtMTaNh6Y964dIlN1hTXhzN65hkWJtxBUTZpotxT7ZFf4Fgn57TKoR7
jHKBGaGR9RfawgyRycVnpWbjSck+ldeIoPKeJmQZW9PDHyBPYlIeBCcVjQrNGGE1lGZlZ1wUAzjr
UKJUVQ8zSyu3LeFzyFtjnDchR2LMzgQ4G98jF74OfLEbtWqVUvZBr/6Zx+6zXeATJtVFMS7VDpzs
qBT0Ud99GSPYjj5wH0zu/M1fWKbWGY8n0TM4OIZDKyFKJNwranQ+43QWI6hanOowtdl3zGOvip6N
57O79SikgetIGTERrU2udgc/6qA+pSJMy4hoDYv7Od5BarwYsXFn4CTBSdptV+wdcX99UnVSu7B9
TFFxjFPoVnkYtFttoDtjTGMw8MbpeH2Q7VNxyBG/wOpvWfv5K8Tt6vMaMv0tuuyNiAS2MmjnlOnt
09oUb8KHFfa5a8FAR9gElDhLfPNbggiSsHg8b5iaTxERIBBjST/llWrSWOBe3XTEnDPpQIqTgcPV
DYY4+SVlrrgZBt6nh/qcNZDOtKGhteIWJZJZo1rfvCluPxEmfeIlBy+Hilpk09EYpqe1T/DqJsgJ
b7/4ts2n6qB35HpQdyuC8NwiI2jFfWOEZ7/3RHMPkfLdIitqg3gOPZlFf9vMK0GeRMUaPcrXtBIN
amCeZq25a/XgKXJWsErznu4WbYg7PTkwd4s8eV+bnHMVCGrQnrKZiYProh1ol7fRh6HS683eXJr7
xrNP5C4jNHFOqoH2hG08dN4n2BKfpqKzDmMHi6v32nOupmmiBww0DIXae2XDUkQLkgiX6Wp16fBP
XXPrMZeBZi3qGjzvg43eBNcpHiharBvHhDdFpz92KF/4bzIxq1y8MtwAhG5TnfjmJmSKZs4XK7Qy
ABlUVFH4a4wn6mI5ItbYYhZJGblJTUx9BFRVw5Y5pD/xxvzVC3oyNNsvSNPOEfgKuuJswq6O7I6U
D92diwG6ij1TPZURdZGLYMAa1hWJbvHWadqhy7VX9QaRQ16nsJWtciZG2emeRLRjsz6w2javUnuq
+UFoU4k0TrST+rxr2scM6BqRDLUvpkH7lNzZXaxVN5hu1ngyeZ/zxbprtP428TjRMTjKlIWaHiWQ
asFv8e6gwNTJG0rSO8d0mY/z0cQBZnJwWI/mV53M9L3p8XX0BNVuIicx4SHwQGJxyi2uFlhxCp8f
Q2kMY4gG7l33lz8G1X50k+CmFylqIlKkULf4aDY4nWoRNV4i8OJbf4x+atFtheacafWzboXvtbYS
4Ap/skK+s5u9ipp8Wu+nks9KlBv5R7HXb+2x+kQY5I7VB6nLjNehFn03Sr5DqVLZsPfu4mH73Lyd
qiX4qhfFu2EiFpDztjfiB9cvsO2of2Vk2BoyACmY/KLr1c/Z0v4cmZxa8hln6l+slvA3C9aej4gN
UVrSfRTYu17Wtj4XBIdte9fWaTROk8apE4S2s9O0aRePFuLGobGPTgxb15rTdzUR8WE6RFrYYSpW
xDsb0F3drMULVlLGo5/53/w5uGMGtZd6KR6HvT762CHJqEpJh6rorXRsFJJDhkfQSr4FrdfHWhbx
Q09V+hbM2Tc/in+Vsdswja5RUg/lLvRCTFSNwxLTyUMSZzns0E1gbTZbE0W1dayrgQZHNHedBqVx
bLyDiFakH5eWxFlor6nJeJMM8yj4M0uFi5/S16fWNzxNEQyKwkP1R3XMro3RF+IZyRUZgyclnFIK
DEMOKhJZn8mRxbqMqloGcGpubUrVLAlGeT+hvsFQAV5phOSXwq8QPpU9ldnW4kTNGESehhmz9Zlw
BwUAKH2Ojs5xE8L+MrwRKq10Hbbpb5PuMOHI6+KIJJX9aGg22ucHN7gb1v5YVCahgHBPzklnQMZy
fVCcJCcBhZTMMnkebJcfw7mmdnQ2bNPZWh0Z06nr0o9B/Eekq92Nq/u5r8tw64iqTOtxF+ysH4us
shk96NS32Hu3EM/p19CTuTUnUXkiG7OOobTqievt8S82e35FpYjVMUvZFWWwR04750a3NUoafTKY
3K36CHbKijuFzVdyx9CnY8GkkQrXzSW7KytSWtAsNrha8kWxxnUUBxn2xTi93hsLVoU2qothDcqz
VeseVucIiRBrXJRAdIpOtjPQGvU7pJ5a+UkBnKrJNUd0e5Z3M2gZODvT97aovlpklUbVetdNnKhK
dRt64JVOMw8H6zvesU+B1s273kaglsx4m6Y6zvCZ+7NCBnHoC++mLsUc0GOQXy+6da7C7zZOkhsD
c6Q8Ck/KpmMZtOXWtF/yyCHxdMLLV018cI5C89f55Q2z6Qt+rRFM9Oy9Xab3KtPgf3oZJ12VbvP8
Pk1gCflUTZVIDJVmWSlP4rU5s6I9BXbzVUFuy8Je5/fLV3yAblJ9fRiLFQ9Jn4qjCzJhKZS7Jki/
qrGVGjlH8fDdC9dPM7ztqfKe+mYmeKbEedx9Invmtq2coy/968CoAtYYmi3xdQgjMskLUXkJ3Ow2
iGX58Kqf1HT8GiaN5IK4yhj5JBWEczyeOvY7tfOldXvfDaDHoJkHUSCqsyuzloPddFe/NKEuZc92
xJ9Spc05GODQhT0GSVRzTc/yrE65QhAZBWoIUDSM3z2c95mA680xX15ym95d/L2s9D5x9J/lwHmp
afFhdFk5gwK3A5kc+x5cV50wLfXB/Cz6ruG9qiDMD0jaaKcNlChXNFEELxEn5TwqpFf9hlAtwOpT
hs4tYH6Lre/giZG/9wTQxM4iNVKlszINOCaCb2vneS5S7Pzjd03Xfo32+KUPpwfGYQAOWYRB6Ymg
bwoEBhjqaCCtrt6r80LNEDQAFiAfXpD55BEXtc9SM0PazHYKuVAAVu98C/3+UWmJAqTNGw1So7Om
HeFK0cIgcX2JZw1KQxgfSuphZo98VpuhoZhlYccpPIqMEVST42iBmTHqAc4PBonYGMhQdV5vIjkg
a+JkKRtBPi38FOhBz6Qd3ge+aHtZeI2cxRdHcCRUGowH2N4UQvPJkh3Ph/KJlDu/l3rMquZdgXWN
6AXxhpDZl1RaBqWn+pbT2H6dqDv9mYGPkngZz97qYhSX6eCS5HzDLMS4kdY3HK6LHb0L1pfE8FPW
5q4e06N6LUdQ3bUGSU3b5onG/73UGDTh7nzx+eW3Slgsvrmy6jO2O+ZdclQzIGJZ79W8eY4MCKdg
EoK6wD8jmo9qDwS3PqRoD5upXw8CYUI1A/Py+VmK9h5585eO5pZAxmekDwAXzDJg1Ju3WR5/UedQ
YxjTwZtbBCtetY8qMhR7FCbiUSOSOHeuOPz96F4JaX0R4Iua19N+5gwpUDEFR7QllBlyZvpj/sbg
SF/pg9VKMQBoG8u8JyTgbcafni/jRUEca4EpQe0+LvHz8Msh6nVDsieEL+8OXc5bSUtNIAq/fAfI
25T5u+WVb0kx3SfBgtwyMhT+bXt4osE9VvpJzae6NWt2zqIrbxYxEygwkT3UBL+hB6hs+gY5WLEb
h3gi0ykpW8DIiMjtekzlWU+knkvECoHMo/teFIiKNuIQTZrbKSPjBlAb+hRqTY1o0GrrogralwlR
NUw6Ock5sYB9Ls5sP5gReJmuLdPBRuw81fbJiqp3RRiAYg9mWva7yYr63VvbagaM8uKe4DMKlMh9
Qwtzkq+Mle6LHiwHaWcS0dbaXXEfe+z8An7LqpfW5LumdKkZ9mYbMlt/ygxyGqghlYKb/eMlwksH
JweOaz9DGqyj9ZE6vWb0O6ATXUPnPLnigy5/QjzOjL3LddNUsQsv/FEhGMrTefbxRhbPkQyZNXsk
7N8+OpHb+JbV+rDNHPMtWGiXcs6rpGKeTnb5Z9K6602DexH34y1AG1Kb6FWjTnMhA6NpsbHHp4WQ
6LLm85K7DR0vzZ8kFwc1+tjB2YwaQmIOC1WsoIS6L0sydv34Xb5RebfYaunIRNHRmUAiMpMusIYH
Pas3jpPdlEyQVwffRDXm12lMxbe7IG8yuZXKac0o0ahtD3maoCouOXaAVV50gzFMiEa0MCZSetbX
ZkCAi28zGhtWSsyfDfw71qtaMzrRpacphKYM/ST2itY1bOcDY/E9H5dGDzD9QxZPZTMPHq2zzyzX
wGGpdRmTVoRAb6k2MiQVdLv4uonzBWMi4B1ROBRt/0sH8NCwMdmaIwtJ8Q51lOFu6J0HI2CeQgdm
i+DW6ccdXLIUDUhGUEU9/sDc9yiHu1oTszTh7Yb0oPAQV0f1n3tASpRgqszUYx8qv/PDr5BADMVN
asfx1vfL8AKmuZ0azcXvXMPhkO3QT5wDfdSdsiowRBQfL0x5KwexVEENqc6f2PIQcDDmxaO0sPbt
Gt1I7WV74KF1tN7NUxbiT9jC4vOel6YjadJ/VsMENcfQOuIFhtF8VOYYbb7Ats062J7ogcaMZdQP
Ynpoy7vEefVgxRw5K5uNa5Ls0z2tNlt3lqHMKvwBucb7YmOAlGlITxvHeZTIB/J81tMs/ptlycau
B6NxqLLTIDYvhVfdkm2JB4m7fPOnX0qlHjYZ9JKA73xgVuPTpDp1chOj1PX9ka1gRdcVTGaDgWXy
3tMRbbyVlM+RBb4KGUPGrENW2LBd4yfqFJfYGMDRiFkHfdc9po+jbHVT/dKzJMtkpSDkh6Px1NAZ
eVi4C3n4XTXQ/do9WtbwMk6zvTX5fbIsT0if4FQOgUs0UNsJG+t5mmPac8i3Ew2G52a/sro6L6Qw
3SCd2dieUH1lUA+77OuSFN/MmCUCdG4keEJnrYOyZXqQMzREOkmzt2uIXFPuXpNQX6DU2Q+FMD7y
abxrWnMFr0nubB8OVrvCgyuEPFVHFO8OZyXD2f3I1hItLmEcK9O3hinpTg/CnaJc9K5P5+lENy5F
yrYJWI/D9ZdHYQs3B9VLSSwZDl1Uo/pafCka1BhOiwtQ6/F6c+rslLM6ReRekYdiFy7dEtGediGL
Evl7X2bHUiyGzhi/pX23HRI+ste+kYmMYSeU3K3s5IKJKeedxAUAaRzs2jVbe9dIV1ADFH7qhqrk
VZmrJFlzq1Xjo+ybDRx0BvfDFYcqZOTSwqegQ57Bad5F+Y9qeFVLqFrPyvSN7FNsG2q4lPZrHpDr
njAfcEcs5Oe2vfXAXg+0+W/EZO6Non6Im1+jP3yrG3B1P+U3y01KtgRW3Xb2EGBa2U0nSW4C4ym3
MorxGufjLfPXN+nuyig4+cmEWbD1aJFyvtGjY7PemGMs9gAd8xr4ywe7Dq6aFh4LI/uuTDkKjRWu
kNE0GoJNK6SPKPSfgp4KLLSowHyWc5l+eZgCKE7HtMaXyU++wDhkuDdv1JizBurZoic8BqOXnJQx
lGJ6Tc2GdM6GeR5nh4B/mQuJ1o+yX1CeqIxC8t7sJvuljIUclx0lqEj2iq3XIbV/pV3+LAZGsm3q
Fc7MBNz99KvuFhLlTwXXwfY7Ll39uvrUQbju1Hi7iG8DU07hDI09bMsOZDeWk6/tqyckmmcFABse
iB0DGiiWwT1egJ9C6H57RBkstRGc9z58lPZpninvKwyZgCQZ5o2eOFhRHRZC8Rvs4tYlx3q7ltov
NRw2yVHC1mZkPDVsQUggsjr87kYHE75sSa6mOYBBRBqiDj6HqGg4jJDfJLgbnpCUEM7obosOd2+A
+M9DDHtWvn0ObkhcAJBFX98wJrwRrhLqhZOq/VTvVml3SUEGrA+mmbv48qP7RP/VQnyEmG1h0ARF
NznOdnbsU/eVJBRkJ1H4PRZKLfE/+6AzgUipQ6yWeDN62ksy1q+94Tc74J1t4PZ3cM0gwouVmHRp
s1giofcjpiD5KjPfscixDtAYfsp4veqeOhvOtWpvenEaUzDqMBDmbJcE+zo/c2dGUSh2EtLZyHSU
uMH3ssOPwZo9ZIm0bDl3eyKfFSqIDTUkHf1PhJfcxtUKVcCiP7Od5oJbp3jDe9/khEgLqGkmuhqp
ohUBLuuotLw1+dp8SlsaikL+0FgqgH74pJ3ctsDCd8Y62De6B+Xfla1s14l/gDfv0wGaePcBt+5d
qOFdZcWcyyFBI4RafphA1hj2Gqb7JNPxtfJ+llr7TRytpGcE+HhG03JqcrK1+ERV4tysDD0YIlMz
Sn5zGzxiW/oFFSE6TFZyljvWlfti1Z+U92EuHz/Qbmad9MQmQ0PciRsdTiLFMbSg6XZXhpjf1JTF
mFk5YkKcOr19rpjzIzxNoAEm1k6+wmXNaj7y+NmXc7KqQgsABRIMrZaVly846wosoCiU0niqM3cV
dz3pwdTsiRnFxaJ6ye3iBzFC8ET5m/x6vS1q/+LVwHWr+6OYGmQyUHT14n0RtzjP/mkmM1mn6Zvl
uNkhBt5kuQcMIGFOfg2NIROYDcbj88BvajefkfCxoQPjyd0mJdqMSmPTSGUlX7OqiGWcrvrrWTJR
lFuRPHrBHQ62OCWz6gB77BVQHmfXRRYK2cHRHGU9znvDnEKSwNObUE7RbTLZJviEvPTiSNfwhi75
q9Ox8GqtS8GNTw3fxCqlti/je7wuP7kEByiW5zrAuG4b/7PaSUZYPtgd6ZTy4PtpTSXCIfrVxbCw
WIuLTSyq/BHjQE7R8FXWGrX3O+F6Z0E82sMTtZeDWLEN0HE2ZpS8ExVEhaonV6PG2zAp6y999bhY
zpNykJKi17XWt7wMrijwxH7QSjZrFL32d3oXf60162f9YB/w1Xd2bc0PKlWF2mw0Mu3IIjlAicRi
nlJVAAXzrsMsYWOP4zktpzMyqU9Q9F86bJY3qOufyulzXIAkI4l4akzTAkjEl57CRtW3uNtr2yLc
JJ3zXLXN9DGNMyRW0XFQNpqR9cGC/MMz+A9f179ZGP/t6v9LR2MMDEz4VP+7o/Fz/y3+s5vxH0/4
w83Y0IN/6Q6KdF93DUdMcf/bzdgw7H/pYjfrGDoYhm5jnPyHnbFt/ktnOXN9Vw9cCCF/tTPW+Z+l
O4bnfJgg/5ed819+xOhX9cf1v5r1+tZf7Xp1htaWpVu27kKgD1zFfv0TuxX+cRIzYkehZ8CEz7OI
lc9zfExSfl90vQH7llEyvj8u/v0Bdn60io0n5C5yVbd4IjHRYTbfBVV/LL1hS+p58DJWznQYCO+L
FpyBy0WTzhxN2YAvZKtNnLU4BGjG+j5XWnJfohIk8YVdtZuz9FC19L8a5BJ0JJHHNorlTepFxGeg
O5/i9GusrV9iAz8aLISTU21TR2TTfDQhCh0KfDbgJBndMW9Y/yGssMkmk0MNK3+qXwRl9Uld1LBC
Xx/VRUDpfLz6Uo6PYS9JeDV2vequZMj/66v408uou/70LalHqRt11z9iLo9IL41Hfe+Jf42RNe74
RV0Mhyk/2Hb85Mgd6ib1TxaZYn5DUPf/dJs9ST69uidX2e7qoq1JurZ6prqunv77qrrt99uU6onq
+j8u/vt3Vy/0+3WjpEZKlLTzuZ9w2MG1GRcguTTKP+rS7zu6DCLz76vqUuSIZZC6+Pspv19GPUVd
jXOgQz3JdQxI//L66l4DD4j1454/veLHreoBTuTxPupi4kGRaOKPD/u3z/T7/dS7/O2t1NVYDgrN
tMfd7+fWVIC0LPL3QXlFH13jUVUvYrZTqn8TQvUuk51ydKqLudgHEYV7yaO2Qh3DvR8PLOWO3w/5
eA316I8Hyd2/r/7p7uzDLMjOqsvHRfWov72cuvq/363e4k+fEjk/AXZBUk0Io3ASSrWmvBCC88cn
bCLNJwFzAniEDjciRpDrFZl7Hw9SD1dXVy1OL9Nn9VR1w+9XguPLk9T1XF5eXfr9zFK5Lf1+jq8N
7mYosDtpY+2TVWvNhRC5lg3w98UhLNtLYZjNRd0/w2LY1U5Ag68RKuwY5ByP2AjtiJEYdxkdueM4
Z6MsukvoD90FuseNt4zawaNhO63JvCUWNSAyI4Gz9XHREM8i5mR8ch3Z3x8X1a1x713tNCJMSB6j
/lFPVI/7ffVPL6luVHerB/5+nroNzgjDkBSvqyYC4gGgqL6PSxNj0NFeVyA1VgpKJGzwsezCLN1X
K5v8Y3Uzi3ql1nNXbkB4UkPXaYG5B4yVJiqRi+2FJBrCVsuW5g5bxCcw82Vnjq3HL1vMxcV1bjAL
XM5QXoqLL3+TuvT7H3Vb6Vr1riJPhBEH38faiu9T0aQs7K31aqcNQz3PcE9x21jHKJ5g4Ub8k6OB
PySr8ZQUM0W/H3X6JQRsClznoUtClFZt31/6pLU2ZEYkO3W1aLGW6PkrTOzukHVl6wWeYl9gp2MQ
7zgi3VRGYrX4gHltExyjYDj0STOdjeGFpu+b5Q/Goeii5pqUQ30NulYAx54dAqYAQPb6GOaIKmsC
URUtKtAJSlf8KnWp81v75AHQQxBkFyG9D/CsQ4je9RUnNIs3NguMDtXF3zfil/zJmpjAKW8t9Q/z
LTjockL9/qddNONgFfbdKCeS+ieL2+7oQVjGQG0hRdjV9YsWfWr0XiN1zMVYoJ44BRZ6XOIxyJvV
9JG57XBv4gr9cSBafz0a1UGmbkPnBi7EmImmUL9iAJAffTkL6oUpndMGkBt+X1eXGnOgWViCdjn5
sII1b5wvWe3JL2xhf1uWcbrHMZXrsc9d+L/yq0xMJkrb6+19Fw5kh+tMzgcfQSGzKXuGSiAX++YU
DB3xQSsD36m1L1FL9xjVuoszLicg7ssXOKr+xz/NcLahRuIvj5ETEZDYe1m43mOTD9OrZ0QCCGZ1
Oy86/Cd7Z7bcKJtu6Vvp2OdUMA8RXX0gQGi25dk+IexMJ/M8c/X9gKvKWbmreveO6MOOP0M/khDC
koDve9+1noUbBSAIqrZy4SEwotlJ07WJt9M9YFEl3Df345sZetRNzAV5Z89P6U74VYReoDjkHVJP
46eY/CRHLbmNeq8MXvAtliM1nN3Uvbg/lPICclZtdjIKspA8IdlGygN1rnG1gHKisaMOHyGbFOmP
u5X6s/Pf+2zZdAyOkvim3E1pYT8N0FQFUivfM+WEiDBf2mnHztylS/I6WhFHL17CaZ/Nn8y2Yw36
TAhLZYvckQKHSEkT611Cu6bfDuqjTh9e2yvKsQ+ejU+93E/ao2a5BZoq0gZjEgSfQgU54ckPXSQJ
2XRUaQAg9RL3pbiDkEsAUMFUOvTwdM9d65SKRwCbgU6x4YSjslvRmclNZ1HQssk9FH6NTIAM1A5D
91KPjjS7bNEvb6hXELIbiojlTpN5lwO26Z4zAfNicFu2P/Xeqw/mkb4hs1u0n1p0iElEG508JUsV
dKa5U7tDmx2CBLck7E7bFy/wYHRz1ywk253yDrUdR7sndocy2ctUcpo9QuBCvABYbIgf4vNVHiLl
ael33E4BYEnGqB6wuvaXTB37pX4yhcNI+fZXDNiM8dqNdF7iItOdr7l6CKhnUxBeRGrDU3wcLXe4
CSJHekQB5UDUClrIPttCgea/n/T9iNwlxMVJsfWzXUSXx6A4E74rRaDGCGY4mfJHPDOk5jSJKGw+
ida1ICBS98wazAuJdbe0n2LEVDPHBX1MANTwlIvgSW3OBBXNR9RZfN7xvNQjY/42fSP8grFqaGCA
8GWA8AsPVJEDxcWmqBLJCNDrF8esqv0MZxfDMVYPsz1Iv4r6mid7pMyKuHxgfE4COWB+S2Y2Vexd
Ze5jwpfgKGBa6TdsrH1DA6uNdjRu8UZPLeC2jQb3Iz5HnUsQ2YABwDyiz5VGRzyVdxp5p+qDlR6o
jasQk9FT73ww6c3WKI7pTNucocPJAFnV1A5Fi5TW3WlOpo0LIucxrDfAtCw31a6tjLld2PT9SWu3
U7wdPf7MAGyWlu66dj/MRx2VzWf8pgvsKm6MxiMUe5DvBoxV+lZ8kAVHFV7FHNHaTfSijcibPb0/
SDojcDt7tZRDw6EQUMW9LYmTEqO7eSQYmNgEjto63ouLsDmEwbJV6VIAoiakdDjKi7EG/AZK1wPL
0mRPCoU3FF+nuP5oMw+ENMW6h868AUVQxzuKaLSv9J8l9IlHE0KJq1z0cOOHMNtthG5+zQjSLYmI
fSU8l6SmeOGCbOHRMC0qXpAEYGjqyo0C8KZy2EojeGQlWanDZ37hx2ycrQvQI48KT+MK9Gs5b3Yb
GpAoUBFoUvkmbM6JUOoipmsfmThBpSiP3YumvFTdzoCqtQOw/JMKWFLv2DVjhnpI/8G81OSXE0nc
eGZ2ojShKxvLDh7L54Z2GvAQ65gexY5ckW0h36NVakX6o8BAhlM/nHTCpT666DJbRKTthfeUr6tC
bzEJUGMvVKFrGaaEHT3mz9kZ/+ON+iBg67kLo+1s4Lt4U5QbVA4d/R3QvxrZvrHTV56SnqXxJKjn
2j8i5crKRzxyFWAf4WilVxoeJK1n14iOoroTlhYDcL5de2s9I3u2fhRPxpF677hT3foenkqp7oMr
ujdU2JI7PluNbU6eSFBq4vZI+TiWBSd+EZWDPhPVLG96uC1IBEHWRTYkbCwOAqNgjr5TKTzQYurm
B3U+TNN1YFLavFviqa25MNjEJCsaXzK+bnxp26C2J1pLxf0DvvhppjdGMjKilfjQpa5BnEh3H1CZ
m15xm1P7mcFbPWcNUOP2LAc3fQh2iTvilnK2mEIavxNnWGK7xEeUsIM/U0SHUsR38z6UJ0k4NjAk
TaTrG1CFlJoWrBwd/RDqIkCUDXLdFIjET+i48eYmfInUI1tPjkxoQtKLetRlm/BBt0Ht3KGhlGSc
3i4t1LSDzu0RM1O5FV72DwnhlxfiOOqcBxhpuq0fZFvYxFvs77XzQ6Pw91xOjn6buCSCXdHKUtBz
8uN0q9eu8ubv2pg6v22Qw7Mx3AQZ4c+S08FT8BCD378nczF22XOAWrgxnkdU0v7OajbBo3pr/ix3
wTk4f9bPHTDQS0wVGTEZGBSc9PxiuSO4gk1H8Q69je3vCCbeRJvQRi2x1e5+bD7JEP3RbHVnH1Ky
u1Uu+U6+nTgpMAB4pCnPEZM/x8/oBnGT18/aXe8TF0gr3aHp4z/ACub/YUpAH6LJbdPvdcSYnlI4
/q1vuL38mEYoqT0aahqSvgV5RkqqTcYaQ6jCafttMLj7lF9cuCPPEIe9V95AaaC1KXpBc8d0qVjz
KYJ6O7nRgTR3O+WbICpFJX3lMh/okWSS80Fd156x8bqdvJWeSfVxBqQStnKa3GBnFJvmIvwQn+iL
9ATdvyPMc7NDcaX2exUfg0MC7o9LAohI248vICCKx8KL2SsvupqveEx5TnrOSH0p7PnDYK/pyW/Q
G4bFvrCZaYWoNAP6rHy2sRNdSR0k4JQOt/YscoRRJmL29CihLLP7e/mpudDX3fa3Gm3fDUnFR91W
6HNutiQKqnxotnZSTs2lv633vvdGAs58mk/VRdmalR3sBO5aoXvm8M5wGlFPPo39pn4ASIeqcDsz
QJjye9YoNuCgLvNJ24av7V4DNvqOkufgH96a9/GUXUbsBRvTY/Rxkg/5KZThQiFvsRObTr5jbWhZ
bOKzb2cbVnGKc7q1trJN1P1eN+3yIbmUD8JLdAfU4z1+sDbxA/yPX9XT4JZ7AEYOSvP2NXimlaw5
i/CNUzynAIfbjOh2R9py1XjmTMZPh0+YdnqKlBpJ4GYMlnP4cDvf1ScTmf8+uQg7WrgnKtUOsVV2
7lm3uY2KHyrCRmid8AzrHHW9Ldt4A23OUCJduI3+Kig7svO4uLyCoLK9wGNQsk+P/Bye4of2NPxK
LqbXn6p3DHUFla8X8ddLdonuJtf/Fb7mP7OdyCfBOQaD5bE7WwKtug3nz/vunMv2tnsTH6OrjuaH
c8sGaSm3D+InBCaBLp49PWKcGzcP1kf31oLScpNjdc125rv6WL9OF06EnCDV9/o1/gEX/hKTJ3yf
HJOj/Kjb/W11VR8TF7/YRvTkM7f27Ai8wUeZ2Jx9tnBtsRtutJOx0+3iEL4sP7qd8DwimAUNypwW
mNKbyuIZgAwPjpvsKu3yGy6Jh+qT32rxmOab/XyMt83jfAw4x7TPReIWZ65Oyef6u2+f45sQlyVX
F44iZzxmfF8x8GRk6sj+QUnaJZLqHB7AJvpsZ6d95jkOpqhzdOloMkfho4EPxQWLj4muHteMj/kj
vhd8OwYjgzICLhDsj8nTiPjAK/IofIhnzsu6rW3HPYZ5jpZb/RDsxv3IFzJdxp/1a8UMdIPjod/k
DwRMKT8CfYMG+0m4mbfSFgUSVySSxpt6Iz4NykviiftgH+1H6E2bHsSSqxyEs3Ju8doad9nnxNCu
wZr0M5nsCss03TprvE2eaYHq1ja8TneiZ9zMp266knpxZEihLRDxjfha2JYL8/j2M7rSrO5GO0vQ
euDzcoNDfBNd5+dxPQGuZwmf0S0XInXTPBaf2Ns4qdCQ+SDDgH8tuHPOH1wGP4azzongqd1DX9hj
0jXf25vqYH1kRJujtrmzEtt8Z6l+DV+0U08LadlrZJCkcN31rY3mmO+9vzeexcf6Bs5sMnvZdRkf
vAGJe2MX49KJNAfRwHSan7kg9h8YZdk9IV9OxpzYGCIMZ7IknckFTlNvpsPkfhAiBdRlM94pF8C4
GxJLbTwObn3DuZTLJG7mMyyh5jG94ZSX3gxnPtdkJ9qVKxyx90o38iHkCGUIZEtv4n4BE58s19xz
4KslDyJrcvIdOV2O7lk3IMIuxa5tHe0heK63pTNRr0KMxsEb7D5Ch1g9DwWLvxuv+okkby548Q37
PcKo5iQp2gTMb7JnGoLBh/Fzfm0HW/spvWo39GOdeGtd8ufyqO/bY9jY1h35ngPaVfhetDdvGQ5S
h+FH+4hClNNzvR/s2hGOmAs8Apy9mS17t6aj3TGmGD7N5a8PDv2x8OZd99lznthlu8aubGkXb+P7
6JpcMWpvh7ttjer5mdRXjtYRXh4EhE1z5Zj1nxZTAwjkTyVCCO+KT9P79F7e1g/JXXZpTzlnQeOH
dRM+GPfSTZ3a894/6B7grqvo4q54/Ygd4W4koTjeKrvlP31EEYkV0taf5Pf0VtDcmJZquqtwadAu
fRHTHQ2+hCGULUSbFzNErMLhAoTXbLeMiw/6IXEjDw5LuWe+cI230oVhJr9a+dFC5bblPF0M+/Eh
OKh7awZ9tpVNdzY+RSItzOCa6Kh7b2aIiA/tg2U5wUHndwSW8qG4s57ZiY/AY4Afx/12ZawnPQMr
HUgJcyPmR2vZTVgKkcUg/e3m67EGELApEzm/1J9WUv66JC0lqnXpqxplSh0qyfjKLISqk7qUk9eb
tRL1fXddCqYBx8WgqNidKEWt+wNL5tCFGKUGQ7pPhhn/cTCgSxpKxP4DvLrG2EtYKPI+OjbCW79k
Qc/9lpaKW/VytJvEIjiYHNXL7kfCQJxhUkCNCG5kavJejUzwsN4wddFFQd8HS7rAivRfl8B417tZ
IXFhIfo38VLVl9Klr1A3+OjXxaQVQeOFA6fLtIFcgz5TjkwqmOZjgLnOnQMog0Oe3+FGwyGUK0x4
55h+0qRUt7VKbTDSqThIy0OkefSHMCTFD6nPh9TqVF9QLaJ6FJ1yBKRbjOMyKCfkJknPhAoxDFr2
mKoWHQGoPYatJShiWohl3jgXF1lROOFWwg2F2l2NlZ4TJ/ukBEgzteJ57A3D7pIJh8N3osK62I06
JQ3w8ZxNl27dWuhd67rrkrE264aqOmYovrxYofy93kxL/06uKZR/P1YKXbSrw2Ab5FNPSUUa6gMO
sPrQLzfr3fUGD5cJlp0Z2FoHXW9KEjSIMFvsorrvX9su67drXfarVivPdKPlKuIWO4mwi8q03IgG
2P9xqQxP/1jSuoDa5/LYevPH3XW99WUJXGO0Qfn0JpnIYvTmMxGbT3E0gcUanAASAFWCyHWmlYqj
1MrywaovaVvyd40UKQ+TJdYkIiujh/vwkvn7oUPEL3cKZyKVqni5dG1GhLVfS2QQHuccBBUU7NtC
1HPJhStTHbKqM/qjpHQ3XVVL217AADXLZXWoqKrzbehPhmx2+6976xOA0g109dTsf3twfd3X/XUR
wr2VG+VRmam5apzwZRRV2Lxr6seNtuCmv5bXh9cb0EJUmZeb77vfz1YElY1Vn3rrat+Pf21F6RA7
299PwRa7mh1JC0QmK6AX0AgR3KqdMf0yipYbXEIilU1/VHU+XsrpfsFvW4D/7FrS+FqkWu0Vlrr/
fm5dCkrWQu3J37C+QNGrRnTXp9abShb40tQmLTZFCbFjXWl9EdXrdgYRurQRl/cDXc6aX5v6fvTr
/vqC9aXrqrGRcBleF7+397Xm+uD3y79f87X5P1cfNczWdd3f//GS9Q0Ho67toaam/b2Z7/X+3LPf
7v/LPft+ayT3qSdbMZ3n5XNbN/nb3v/2130trq/0vz/j397pa3Fd4esPtDrmmbjp4Qgv39+6J//2
M1nf2Wiiv395v73z99/5xx+zbvY/7cH3W8xvc6s+0qZ7bZYrCfHl2WHWEPSuN3889sfdf7UKPQDq
Wn9sRlqbVt+rr0vf66ybLSqdGdj3Ot9P/6vH/nybdRN/bPZrHUOZ71r6bdtu+fvMtRcbLMkpVRMf
2qWvSaInN8uzf9w11g4n5+e/PWOuXdR19a/FdX1cqzvZ1DrvX21iXWO9+d7M17t8782/fd0fO/Zv
N7Ou9/1O6/a+HyNROPzKtf7/2qP/Kk0d4Q+wuX+vPTpHef6Jt/X9dwGS/PWqvwmQTDLTTUUxNNA9
ioRPGDHT8Nm0f/0PwTL+IismAevIjBTyYnXe6+8CJOsv5IdD8lLRLFkyQqN/5KmrCiHslkKgBTgp
zWLL/508dd7mD/2RJeGvlQ3TkNk/UZb+iAuHeW5lrZqL0DyEIkThXxp9rRxB1EKInxqz9Y962Sqf
/khIhlOaRkonpPa70HioYjkLIAgrg/YTv2shPKq+XplPAwOQ5lcwkUX6PhtKL/zsYxPnVzw39WFW
ZmpJI2r8ZFOZJn1njCSGEDtFySDxvtaMSXZErWmeIjnv4X80ZdjtxgrdHXlatVRsLTPt/R9a2I3B
wl8IyB0M+/QmEUxa3z4ebWPbFwJtaFXsqAB3llUVxyqPYFeKwOXLGyBpYGZ1QotkT+6WZFD+EvpI
Ypfmb2jJBAFOQZCAokmJ3kIbrFlgyBfUvuilQiuRljOihG4aYRpBCkKJ2sDPaSmL+GoHCT/qGv00
pZi3w5suV+VRcAey4Rs6IV0MboiRugb0OotTLZLejbBOgj1DVSANYpPi062GJCFRO8yG2vND9U4d
qAvEylxxlS4MaJLKJJfCtsaZ8QEEskOcqFppeG6DniRe5IuwJ3co19PMy+ZwpMOi6Zb/iq6iibai
T0w2Ixolg1EVSdPBGkaFEj5wpIVxapDW0c2hARN4MCvlnhWt8qcekkMY0IL+IQJbbLwmqRoGZnVd
wowl+INNaUpL9mnS+a5iDf4lW6JxZNlXHnKJeOlI0vLArWJEyoBXyMG1eVuo6qqsXnM9VSZqDYSh
2KVUYP1uKt947AxCn7d5X7bj1epkmDMhjnUGjPIkSod6CR1G4Kow7ESBLqslQKVWL2/nsdEiNyIr
iloYzhzdmbDwkw3SxMW0JTNmbqZNJPR4L9NKMH9pxoDzRLDwLFAtbhOLOmuB4III39oIMiqyQQSm
LdCVyclknHy2WpazWTq53sMp6IjHRcYkG6pJSXaoKC2mKZNZX2yy4BKU3STvYmYl8hadYyNeSqCc
97FaktQ3oHSuzmnbBMFZGIPReII5aMkkg1smdVDOKEz4uoA8Wya6Ysm3AvY/aeDFDd24UDeoBsh9
dEDLLbyUeITue0NR7iTwL67gR6S4J+pwKxpTcOIIoMyPhfBGKkUwy+C4o5+pKicPxIkN3pDLoQfi
P/qoej3wRkHWjplolnSuVN+1zCz35HJsaebwMc+mXsDPE/OaynqrHNVaqs5RUFEBzHPlRkjozVjk
/z2ktU6UGEwSWPsVeQ6hCJjPH/BFS4Z+8Cs129e4Ee71KvBpPmqTncVSvAsIZt6LfqA9iaDnqO5Z
kXZpZuVTzYbpvSM64oLGTr0W3eBfh35G5CVJ+RUafsDn0YQ2E8Xmai48tD6Vyn0nRsp9yFSFagK5
EGczHVkRHSK6xkF6yRDk7xSAtnt94lBJuxAQLUqrXWLGxAVkuMh2DWHJOwGdhVsLenAKYPhQKCuk
GABHY97Uc5y/5SMxa1VnBbe6XhteV8cwcTRG9FEeUXeYxpp6n9zQQS/zq6VwdomMtj4r/BS9Xmjm
xXSp3fbgv97lCANq1RXlExCn9hasO1FEuTBtUyPub+Y4SPfw1lPODTiqNTiIt6LWErCnhWp2SUwh
d8I4Fn9lYpzf113WXKTRxE6uS1ydNp2YyXu1mYVnsZybc9sbi5d9mmgri2FS3oZKalyt3s+20zRC
IlEyg4wdq3czkCIumSPq0lxTGpd03BapPYd5J7Xj3axX3Vb3FYQvgz9RLJ3KaecHOOrkdCDLipQI
12y0hbpbUW2POqbXCEDzH50kx/xCRE63Yhfe90WtX+pRay6EWRSuz/ezkxdxo5+RIYBdVtjCHRcA
KijKoYokAnNTHLwmyUBnIZZTrlZT7pktyBo/I3059zXjRz1g/8MPHJ1EJZ62TBQF15CV0hvMQncI
LEAabuj1xaxb2RmmMnz0m3Q6h505ubIsxttqHkevjYlrsIpMOWjELQJf4BjT0S87DOhxCoeqcU6z
yXwymy72RjPWjm04Vuc26amRz8N4BbxcX/gMYEwroPhp4haFZ4kUSeISTRaINqZzyBa9CbEUHo+5
3IpZTMGtVsOtEEj5vpKLyZF0v70YExkRSMS6Q5igRA9TtL0t5018B4YC87WXoHb2/rmTgn47kc5r
c0GgncIRvSXO2/eIkWHqpIrJuZ1q+WcaDPVFi8msLg0ELblZZJ4phpFdJrEKcXumB2sOlLwTuCXx
jOCri2kxktjINz5NPQqRAZx7Ro9cURTpJIiGCCEntp4NaHWPAAflG8En35ELpuENVpySRNyqB18g
UIXDm5NoO/lu2nK1KLVw2laqYv4KVTE4SpDnt8Is1HcmIKqNqHWSGw+Nit9UIq0vmxU6vgDGsgmv
XZZZtGvnuSauGSilKWBqFiiNXCTOHN7sgxRD3+/b80iWT4zrDDe0ASFbxK2koY6kaqhE4y6iNGWD
II4RfpXNubRIds0oOjgh8zFntHzFUYqZn0PXE8Iwp+gegkJPlwsuHhbDwqSv97AcJH3ed/HgEyMM
Vs1o09gxrLh2R4kjI1PzaRtnNc1P+Nqwtut625JubOs58qEyFjusxdlyARkKMovx0koBJv6xpNk7
ZHRk0hGDSxLj3toMWhu7cS9yDa0hN0ZT190JQkweeDZjp5cKaslT1G4FbeRrr2YSi2tOM41iCTvD
gs+nWf5IM13vvDnRe6xjE53yoi4rJxZ71ctByCA+GLvBQGtShtdeT6m8mmZIMI/Z1M9lV5ApPczl
RU1j9NQJSBbDiYNhAKCbNI1/HiO1xTUZkUawDSXd1HajNA7IcPiQIFBWKFAfRrCI4ZbxZd06al0O
Zy7qRNorUsggTlcnwkszdG+gMFRLqvBX1v2kkVlfB4BDxFNnmOpHMPeqPOdfINf/17Mg77O4vGef
zf9cNvyjKKeaGLz2f/3zXZwdf3tf5719/6c7bt5G7XTtPuvp7rPpUl7KhrATLGv+3z75Pz7XrfyX
8xtcf//n+Q0jQv6VZfTPM5z1dX+f4Zh/wUAhSaaiIhyFUg2R+e8zHOkvusroj473P6Y2ivaXxT9h
GLrGVizZwnbR4DEM//ofivgXybAMbMiyask6yvz/ztRGliVmSWWREi2b73/+9T+YcWka8UTsma4o
lipqf5DDQalRzCmbZJ/2BfkYQ/sG4+fCfIf+VQ481OQ4gr9K+2lMTI6yfB+M5OBoLTHi+OgU+j4M
yo3pNqmVJWZxvrH8ttgTZfWejgXB6lL3OWY+p2rgrYeE6OTNEAy/etx5p4aJBtfrAro4wJsmj8UN
eN4Jm/dkEIwTCv0FWqWISiaR5cJh2Go6Ym0gyQsxcbfKr1rGakgF7KgOGXT+2y6YZlcsm7esotCP
i8xAfoVRGnBo2P2AJx1CClPv9YW6ulpdlYDiqT+nMJF8Gj6YSceuZAgm1mTxmhG+QKmwbuKkh0ch
5Pk2BihkCX56wcmY3HIF7mxQ+Y0XjRHjvVQkVTYLfgjkYxzUrFUg8SnRjkvOa6jE0cUq+vACQCVy
WokLmjH604nh/gDyFl8Xg/W9milqBLOwxPUZC4IL5Q3h0oIzT8amc+rIYOeqBg0vAUcm8DYU+inK
miQ7T9Yi0Uj688RJfFckpZf50XCbhvO9qRu0AOMkuTfFj7Ev9n2Y9581bKu58V8H0khsoNyjLYA7
IY+mkhz891UUzduhIBIkGs3MSXT5KfdpB8vS9CCVOZ2hpmZDtIOBZ2FzRQpN6DhmlGEYb+eVYKSE
k1eMSbGfq8nWZiEleoKpbM2GiWtV3Kio3wm4sNe1pyUZtpit4xjdZX56NH2Y1quxVWSDcVYhrhSh
tw0YqaFIoCpBMG/tJsRsviXXxEfwR4qKdAA3ER4NM4Bu2kY/+lCLGWNwI4bD326I+Ut+u7s+u663
rvKv7q5P+GosergJT+s9QYckRRIPGZxx16HO/Of3WLdXrs+si3OmWqji9bs/dkONTaIC5+65Uprs
8L0X37tCswErdlsxYln+gn+7e+tr12fVRJFcU4xChqu84vuJ9W4QBz1twuWZ3/bva01hftJ0+oMo
mCdQ4/9Y8bfFdcX1bWZM5UQIE3gsIw0IzUI8rTeNJLdOOiMY1AeuN0NAup5KOpbTT9A8NYt8byUY
H/LspCd98tuNMKHBNeSUxwR0Otiba4dgFtgKg4rM3PeManhdX7M+2pnztPQRZ7cP1IM2NM9c1Qu3
kuWgBnNbNTsS40KBmddY5G5o4TCWxAzkUjsIp3VJCTPmHT6BU608tsfUGDEaDPO+RqPvthWo/oRU
MlHa6QygTkw5lROZNSzBADypIA0ZH2PETZ9BnSne+rzc0tc0mp6IQGE65gICHZECzLYvB0xlga6e
1qU2BcPYTORS0UuHDUT2Dz+sWY61U5ALJKSIfIbfjxkhRJiO3tC4rDHV/o+a3BcnTZQd2U3AY7Nc
P4YDvR0pTAgwWz73eQxRceE7rYFYwLOLt34Meq1ssJTNqSkSpsda642op9LXkmKGsVcOyYusE4Q2
xek7ZLUM5xyeEvCMuCWMjtqupR0bJsDNJFa7LFzaWfDLfDX/QQZcsmGqmG2J2izPwHqe8rLVPQyg
2bapqBxMRUYEVkfoqzIXI3pXYzxNcQg5ICsg/0/jqVhuxhj+WynVFnYF1pDrW+axaEU50x9IaLyE
t9EAIljwYVuLuPb2I7kf4ZSHp3i5AXiDSBY+nziiv0wVwTEbBeixwQb7iOGoHiXFGcqNrjASZKgv
Diqyu0arabYK80mYJLTOfj2fmjgjNrj0D+HMQ+vj8xBUG1E14+16N15++evSR6UeFMssqGztB8EM
t8z5OU9VfAW5NWAQT0r5JlfFfl+2KNVEsyYjoSfOqK/pz1vsSTAL8a5nzEYqVq+SrcZ540QakLSf
smGnFpRvHM1KCKYsYWwqQqB5paI9rT+sWoHypod4GUgFTs+VWmTnuenBB6pTzVyBu6rQNNtJpdDY
i1N2bsnDojmOTpUah62D0thEcYD9PbutGXa5QCF9p0gQ6ST0umwlLtM9/d7GHoXGAr4VSDgSM69Q
lPQ5EnLkCH5MMGoo7eSlWT+u2e3fvpG1UT/58cC4eqDPPpTMA1bzQ7x4S4bFkrIufT34fX99YSwW
dBjX5/9Yfb0r8/WQMN7drG9tyHD0yghswR8v+G3TX4sQ7R8bXw63XzaMdfX1/da3n7MMbwbBegiq
9aiCmvqPnfht/RrKsC0HOTJ2UQJWBc6HSNDlxhQ4aL/vJnL8nx5bn+16vAvYKzHCeTJxBHbtizo0
NeOidIhvpnR0Cz/mgNM/qLJ+4HWrHDGrPvTZeJPGugd3HaPb7KPUi+cXDZrJiKlkD86LA0gFQcxA
UHbGWPVUWep3tZ8YSAJAbPcysptWJUN3jkpwrCmWjVJ6ppKz16mXoOB11FlCWhFK2NGM8q4nJT7M
p7tWGsYNXnH+ZiG8EUpX6hIVgj/il7KQOtS3GapAfXD1IJNs1SwizhJzjI1cOxGK2u4QQzSGXziS
dLBiGBkzxdR9SoiVqPY6hg42X+iEU2HOx5kivwx5XDjMPg2ssm5WZ+LZkInxrNrmQVI3Se4/gwld
kgX0dqcXlCIJxQBSNpuXuKi3CQF6dpgJb1mZ9ZAcMAIEo7mrwkR2Gk0CzE7QlWNijT11GZdaToQo
WHWmkwU0gVgERYc0Pe8baw9HHr3RUqaFNbJPWqSj4kBB1a8WwL0S2HIUpo5cMYOGayUzkFT2odZP
FNvF0ZWqBhEdyOCN2bTjprLGygEN85xKjMCI5x2JlTGuAt9DHYHWBuUabRBRIOPQUBxB+uNDGNL3
sm/AtGoebAAUz8rPSCvCbSbe69IYO4FanicoQTiLmxfa1L6j+0uE84S0e4Jw5KdZTUZcsmjrybHB
jvtQEnpK7lFcbttZf2N6GJBiXgML5efJWEy/nTSoUXBf3/Ino0sJik4pDQlFY2di99Lo0NKsEeGb
IdauPBLl0JIjV6JgUix6GeYAr0keYMoEY+DBHYKzAa2AshFC4rNhDrclpWzXJ7hoL03wVIZk11Nt
ttNYU22zfZ5n/zPsLCSMTeUYzOjFqNPRLCm7BSFyrvNg3IhH1DvpueXn2EYWhorBYtJAKZO5R7FJ
tfKgFhAxwmZLOAgK1eKXQWE2wC8lHqeQ1fP3IvcjpxELIjdQvk8ZYWmxfqKwHJ5zqomUN7m6IdZr
czqzVgSqSqmtowJ9WiUPeoNy4w3i13RdSE11mNTnaOC3ZOrEg1hIl7WWH6hZktop9PdZd8B3JW0s
LnB2QfrhRvOhJenqck62Hq1Q6LBfjeQmxAgIfSX1Isw1isKKoob3K4wzgKucdJwkGE/JYCjQKywv
BIMUW+ZWIjdeqownFQa3Q61419eisiNQdhd2enQwEFhquUGSWV45lohqqU3dQsJiPrGPGrGpOQJc
yVTVbRbE3a5TkD8t+TE+o+xUJaRR3PUwI54srX3Uleh9JOMH+w9JfiQZKV7aXUilxezTclrRooQR
iElyNGRswZkmzYCiZz2OjfIUJ03r9GVquUFNClyJZh/YvTUD3GcURkYeYcN+xhyQHoB6jJMbXULV
X4XQmCKMeXYJyR/MIAGyEanlVvDiAxbdD834MtAtcc0Bak1kmKclFNts8xtICMg70hZ7zNDKaOyg
X41hnYK3bUFSxbKTTex3XDYK4NYscjOLAPA4FLGuJU9aagiuHEI+kstQsGWLz6ebJndSYsGz0prm
kRgizTQDqKJ+c16GOJQNbV1LkbkYKcL0ttEPkR7aBHZR0RGn2elK4TwTzeFz2k8E1LQtFqt2CO78
/03dmSw3jmVb9lfqB/AMfTMlWvaiRLUTmOSS0Pc9vv4tKrIyI/xFZVqZ1aQmHo27UyQI3HvuOXuv
rVvmvhpGt85vTgxozEheNBFhLoL4MjLvBCr5cjZgREE6BqClC6YVaKwhtHkTCikLMLxIKQ8CdVcD
vyZc6luGgBwkRtHCz4pKGLsNn31Iz9LYo0nG6RLLEnGOOd1t4xZny7eRasBklaT+jLRD2n+YN5iQ
Ot9y7ZL5jRMrk6BRSu1yZa0y44oAPNjQwQpf+5aGwx2swH1FkywzLnAEVedVO5FIwQGvi6WP295C
vDpl8ERW47UcW8BXKjRCEjCyTTciveqb9AXndO/mIT5D6qc1AprEuDF2BbUHX1TcAs9on4OgYrQp
qJ/RcBMWhg8dF30T3RV6Ge7DJYL9EqnfMS2MjdwnQ6BgwEX6tWOlmuKN9aq07bbNY47pgvomC226
WySXAzIq1bx5bUs2JbXvv+skAhjBhd6wrhKFcTuOxvJ0jIWY9ME8ubaEhJD0S+TOONHJF4tfRDuA
uoXcJrXlAHisSIOpxC1tYgBKtUsE6F3B7K3mTDSXcXAqS0pg0rQlSBWk9VLJYAyin2IWZzHBmDhl
x0i8j6bhKDpz3oDMjxH0tv2+JLSxEtXXSM6fJo2vQSc43ZppoOfRk7aOeHTADvljeV9z8my0EPOm
VlfgoDsy+ExY1xJidiNM3aXU39RiwNWBoCMl2440719yWlWAr6betppkTxA6+GY4Mc5Y2U1G1uig
33UdQbSCEm/aFP21uki1d1cTIOiajf4ANvGSlTx+QkwgXlZ2n3kZBVOSq34/a790msP3qvBlFmMw
dJF1PzfEn6+chshm9ZVGCmptfGlTCgtzuZvkiMq/iN5L2Is2XNoRH0pEibzaVY8+DW8al33cLHJb
OGudfE2N+qqT+QoQm2U8Ra3nMrIHLhHu84q+FsJTvkTBCCyS0BjiEOCik9cHzrd67wuT1A99SLC4
x69Gor2Td4eSFaXkTlbKK47ENsVjVoAbW2sCWNRl8AbdfFn1WgqqWAhCeT1XFd9rHEl2xLHBTrT5
rcfzzxBtSYMOVX483ycNYcpR+UsvV2x4vtnUvKqAHLV86xv8wVovsCaO1Q440Wk002TbxSP8+0xl
MK4u62kkxPUnVK6kR1OK2f0ylW+CVqdB0qPCHpfWZ6Ch0YmLHhnhLagTKbnkzEQQ0LJBSymn0/x2
9l01C9O7BdapiXxVMr1y0o6MupjyNwI6A404aF1vbrGTHghD1g+xBeGWwQjs1ufqxuocyZFXZrGz
0TlaZzAuWHI1nL5GFiTM+Gx1QqDctNbqz2NoOV0bMnaez2CrNWJyvLkAhDr1meqZK+PcooifhyFS
6XyrD+WAyDpuFd/Efdmnw1HKK2UfKTtNEaftW5atIaT2lsvcgv9Tzb08T+V+lrExLWrzYhlsqoVm
fAk9an6ZZTPUSWGqY6SFcVelblzIlZeHJ2SD03kpaHUIFuK0SuX0GZvJVjW3oLzNAJ4dZYSJyZWC
tz+0l7SDUpAkqeTkZrWiFlBPfTNhOG7MBRXHqu8ZDzwGili91bobEeSwFSbA0mqEWbCwMCG0tyO7
oaFYJJm2IKbRZp8Mqa/DgEF6dJ4UJjo1ZNmi1R+SQf2WC3HczAlJVHK/zESzJIRHpGJ3oK6rMukj
pmgawjlza6MF79kYCPw5lHqYO+b1OACabXj6d4na0Xfgoy/pjPXZAGqIsiOTC+ija0c9rcBhBj5g
atquWtvZBXqRbEkbPIpC9FhWDfmKq0kcGGoLx9CLV0FbHno02ey0jcgEBZwWIqCt3hHzxJhS/oVC
W3A0eU22vSI/YZLft+tiOVKrmCTwnnO0RJsF17kcD+SsD2yKQoSOo4Y5MGK9FkACqFqlukrdHFCd
BUNKfliEd3OZsdxO1cIMMEM4PzZ3oxzfi8hFHTOV2a7m/ioCpJTKcce0d7C7eXULmRlUcWMvGhbJ
rFFhcXghBS4ULHwC6vDchZ0r9dPtq+CEE2r6idQ88rDr9KwXKFNWZsVZpN3Ret9rRX+UYt4ORdWR
66RujPAsxypKh958XpBhOHPVPdWEY2a1+tQoAxVvb8FDELL7XLq5BetFc3NXSibml285c3s7MXJI
IGlDrqDFMFDxl3m6T1K85bUQH0WzMUBtpLqzQe+Q7oj8XDLZExUCwAdDnjxF4hyjt9q2AUV7Goby
lHfz7N4iKOt6uRmxQyXo6PLH3jTKLxaJ25h8ititFfk0lyLujzhTKKUj07UE+bPWBYOUx3ijhjT/
65YqedVAntfbdubljLjeM740gyLEEhBpIJboXT/rcY+QWTFXMJ2QWsvyU8kfhiZbHCUCtwdm5T6R
68RdWpK2CzYHp46+bhF6hKEPjF4HRqtADUSj0FwTgIUbtnniTjgI+BbLAsN3EswFm6KekvEh3FpY
fQAZsXA59eh2Rk2sFiqBoLrVE9haBWFHc0Fn6QibESxBDAJCDc+RoR6zFEYBdzLj9Xm6As67a83O
tMNFAKVvCVfDijpHFxmSZ922Qg5jAZBVZ3zeaRGs8bI3q7jfoFoo2Frlw5rjnxM6dbCXrpU4Qcsa
ZT4t0shcDZ9j5Vbto+9QHPMgKfHKtUnCJByQDBBgio/V2jXD2iJDYg0e2QsZr2a4hywShoaqv6Zd
J++6mENPkcrSvhjbLbMGxhQi+rHIEBQg8l6zpFdJVzB9Nf39TOqhG42gELtBpxcHjXTDex0Ns3S6
kO19MHbj0JWeQdSMp5UmviduKEmp4YoA2oksbXGNRC3cZSJGpSWOFalTaI8WupOB3bIhzQasovZl
iHKyr6foNUkDExkRm52aojfS3noC2EUhHzliAHxODON9iWrQ4/lAHWxMwdAuJ4t+sx11KUnXKHVE
NbfQWhscbbCbLOsUjLN+bcNScKQB3m/di8Q1svQj5nmNoplSpTSforAduMY4cWVLaGxl4PAslois
hrrBrRpfamndUr8xPBIZE69YuWlZS91Tmzf45gZyxdZEWPiKXrIFKF/UCh8tTQpJnPF7Sk3jciIx
6sgzi8a4F3It42nRdn0544JvlpA2hPplrdETpJXCKWIcXTxDyUZWpveq7grAE+kTjPko7aNjG5fV
XZJnuN2ozd2yfSrhELKf0MgxhNzr1cbTcpH9Yy6lTVaQfNOsYuiPU3FVonBw556yVBbL506hB7yC
El2z9ZOj4KoRDlMyNKqX/BLzjdHjTtnn75SJErrH+ZjNGFsHS7+oDfhV8jTGYrwCQDPweDPykPp6
dXgqoYpHo6u8d+Fc+EKDPVBHEOCsCnZOQuyuOSezraRa98OKQdUAhGDKQDvC1Gf+B44GV3KaPNE0
KjyGk090RauNqvb3/e0hpR/pLJwXbZhBu6mPkj0ysuxjHbGgLJOa4NZfGNMpoUWIKzTeQUA4F6to
s9bARNAG2MBYPMjuhWsxUvVFAwhhqj5NegQLWOs4lcXr94q2ze0FVBaNidHtVxiNvhJPD+aIlCya
P7V1IGJvEXbgXV7CGc1MWcG0iMn0hT1sfRekX3l1o72tSi4FbJvYwfJuIVptPHNb9G6xkJJmKsBI
USfEZNWwOxJXgCDJsjZW85F30aE166uCpcFLQlyeQw2jocsuoqhep3zm9urw7Ky58dzIwO9TJBGb
QnINMbqRWj4ktYIA0LT7uLWIPNY4KkatCgdGBLeh6umBqBuARjMnnak619wiPNeWYecT5KdayV9a
RcECXkuKzWZ7s8lD/qLHIoDetKygGDCIikW4i4xlq7QGpbWIZkH9RKRzbfPhnKOFw/k4v5cmyV3S
YjaurtgGDOYj7UlHiDoINQQkdx9pE0/7RlGg2JZuPTN7lZIh3ihiJ271+ZMaM30wdKaN2jDuV7Pa
ohyhC1hbHMond4TVk2kah7YEQU1EF2zT5yPp9onxtY54cXVVO8kGFXnTdXReSpBCDJ5jVVicuJ14
a6zYtTmaJ0uppEC7ga9yUfnMIgQ5Upt/9hkj8LgZQseAkeQsQ8jgivJyY7B4YvYbRrRvMOyFW5qj
TvIJHOzCQ1t4FPWl3SIEYYQ6mX5tRj4P0ObHlIUqJtkKxOeYCUE9EDe5NZrlcek7ciBlKffIadv2
SZPu1DHFVQ9gaKpMgPlkTmwqbYWUX0rJQRWOHT47yuvirKbdYSlpHgK+qnx4SPEOBTG3o/JchZPm
EvjN/AGtVkL5quWMxwdBtXthuhMSyQDuT0VS9hmS0ZQ9c2pbd5j6wekKwWtSadqoCrFelWTd9bn4
qms3hHxcYdWtrIOiwwOwlk3e3Y5HqQnVQBwc1ie/EMt3TlbHVdzKq2Cep8Y6zUsd0hYU3vqaXthI
p8BfTES1St4dBT0moMZKG3fRMKJVsShttPI0lp/JUifkXW0RKvZ8Jss2RoJBRkv9ldwSNOPqQcnv
pmERaZIL1LNgn91aMAwX5GgI//1GTqDLIAj3phKggeIcirCJIrBwaALRNxfvTLqluI6skhtqoqjP
lWOi6lfDaH3N7Ae/XXIQL+Nq2A0Uv2DAPm3NBz2k3TkOWuUotXQpzWWvpYht6tkYt0k+H2WzKZ1a
pfWoYasWRQhOt0i1bk5cJSkvaya/M5uCHbJFooa3tQXYImUJXWiyxmgSfLSxFd2zNn8TDkIThYQb
wgfk0cs5KEFC2iZIy++SojpUsLqzPoLzPkS7LhSKrUR4dkDu6B2Tf2KqU8TTaUqEkxjqNHJyGtVj
A28nKq0jeOrnuOGirX3GBc4GE7jKjAG2j5+oRMhe4qaWRdGOmzzZrh0t1UUg+bbzwk4FB7noviCO
xHZ0am6rOmpDjJKLjVgsscPWGHw49usOfh1thDEafHbxm3xqfje4ExhIBL0Yj9wfHXoHNY9sXT5o
CgZIIi0e/2XS+PFsaD9+k3/ZQ34zfPzL1/EPI8rNQvLzEn9ykPzz/yVMse1VS6Ay3gwsJcLgWy4q
KjvBlB9+/tofL/PHT/3blzQJXNuISyc7f/yhn5/DbsgQ+vc3Y6Tlvse+SpV2g1+B/BgzwjPs397f
H69T9hJoJdHy/vSybTvsOTMlf9ho/vT+fn7SH3/w55N0pvYek63k/vyZmNYTEYH/tPD861L8GG5+
/jMmYp3043Ah7YZL9vMbPy8F07X0E4VM8Jbc6hFANAnyaNNTksjwZTqxqFcO4pqW5h1WYiIaObmM
7JizLHOSzNh0ZUkiI5NDMTXz5QTNVSTRVLa2qZL6uqiSr4Vpn4pteMxZ4VLUpKoU/eLID6SDeCbg
EcPkpvrCMo9JdrIY3xM+KYQk0M0LCmW9LB+toQkWBT2Lhr54RMRcwotYEZxqQ3YSxdvIhBAtgD1G
CajvQCjenpzvX7cRBsi6W61QH2tlfc86oLEkyBxIQ/UttCQbSgxD84iHPSkFUI58ldifUOg53Qjk
hQbFZirCO1FhQU0NFAKKlnDXT2TlrDW0mJgC0DrrJKowKxrstdL2TWrt2iYu3ERRAeXo/sAsHl5a
jNiP7AhdR0JdF/IeKuDH2nJ5K0ZcSm24kYir3FK6x558OLKJGNcQWD1ulHzesrEFQm36NNIAwZBi
odDLWybhBZ0O2Bh5PiDNsRV6tpsRG7StJa1fI4x341jxtG55RZbDyaH30CVGCLxST5270E2IhqK0
rp+KnFCySZnhFi2fk1H0HBBVFm6FFO5baCxFdl+4IzjbSL5WOeVtzUrmjGMNUvx5AOmHCQIOrnTT
Bid2KyRaMN2cD6VELJTZMkBPE+IzCsv0G7Hm9bJ9GCaSQ7JiZ6tKST5Yz2o6klK0GQxJgtn6k9Az
vDQTnmay3EgTo67Qa1AVlvi65jIABrBH6Ic/Fica8o+FTc0VkHh4fYmmmiCsg9ESoq5qDw0tzmZu
I082mMqj/jyxjN2iBm/YF7gMhC/z5hsLa3R4qbuQQNlxrdy504FRVPZsljrO1Lzx+sXjdxkzkYK1
sYbq3K/WE+6RnZb178Wc3K0LU0s1Hl7FedDRut58jb1heD+ap580qj+pD/8Ol3wT7P1V0KfLmqKo
eKMoldD18ft/giXHIQLQZKA5tSwMXYpRsHZGxmQhkfK7XETdcUvt1upGcYUCLJTQx6FnRnSFi6GS
SL7YIsH3maEAK4qiYS8VgnVR5wVQlFGcM26EyugeWAqizb9/4z8uqt/fuC5yOyimpoCU/u2Nr0nZ
6gs92i2D4Gwr6BpyDdp5m9lgcjakPa3B1GSmn8dnLY0TDPBW9Z/ew99cPPofuiLdpJAmVd5fL17S
JKk+xwXBw0O/nOtc3mZSGm+p/CTbWg0hqPLJBPf4YAoNJcMg7vQzYfL167+/FspvjjOG8TpSURXc
sywi7dVvqs0/fYlZtSxqmxnRdqhDHDkwPLdDz3heZBGcuvRlXKPKr3L9KplRA68PiX9Cs2UEClaH
nXAcrb45UNCDjTGnI7nvhMMX4IhjKZ5cNWKZRhEqHUMj2hPVuSPjA/22QHR5bTAPbwVm0mVOnGqF
+Uo3xzGYq8bPrMo4/PyS3P6tz9eXf/+x5f95+W8WO1UyDMkUTcO4/f6fPvYg9mbcj3G01SWZWMKu
JtDVyhZXigyv1mQ7Vtf2MDYTZ8txDTS53hZzyXw/Xynb50NZRGNQiJMaSFoxbkM1TojawNZBWssI
ETGWg0GeHoawUryfd/7/Wvh8TH61VVd993+VOv/Il/+lg/7/SR6tiBbi5P+z/fP0Nf2v4L2okVS2
X38RSP/xN/8hkDbE/9IliTsde81NCP0PcbQh/5em8TiiTaFO4KbgOfjf9k/tv5Qbr56TuyL9CKj/
qZEGTa9bmmECjTfIRGdB+b/RSGu/0eeJ3TB4Jd1UTRFjI1bUv96UqgDMvTGNNaDP52eJflRohtJx
FB6bQx4YOkl1XmPsQpJPGme49u/qr+jaP1Hbk3GyWD4P8ExTSHjuIReGPjU5JRYdBO02owms1LmN
8bNN/Egx3pQ8v/cMJRzZK9/xACmKy/SOPPb4Ufps9pZjbC1HS//TundzsP557f35jJbJZdMUg3/8
9uC1obzwxJlrIK7G0yBJ9/Gw+o2p3KWT+mtoh2+BNF9SJJNX7Jj3f7oh/mbHIkjgb366yjdloEsy
RE357adXRTg3aaTQtXm0pr34Xd23Z5U65K33im+8Ewyjhm/jQb2vQkfdg0nNHgTPPFoPJpTDM/Ig
9SJRkB5Ah7wXp3WbXTA8dqeE/PQLHfXOTU7EfKk3dI32YKQ+E78qmCEqxgflTuS4/hVpuu5icHwi
QgvF0p362jkTBRXKXP7OEaMsWBHkTJvhrXksHtH/sFEyRUKJZFiOsm6k2iYJjcBwUkq7Q3GYPPGT
TrkSIEMjP4dGLj0V02kfmpMEXXUPl3KnOAQ7PgKQin+lVz6ONz+X36sv3K/0gY5hQBJjBrfxPTKD
6TCcU1dkOPu1BBxjnRWWXrjBjvkt75vO7kkcTYWtCDjzA7H7QIfZKT7Qbs/4krYtQeQYM932kQEf
BQhAXqRd0bWqNhYuLj9PLwuSbTs6EqXVmtfqkn2BAgUpKhyrq+av90BwYF1OV1SbFfCwYhMdlhfO
+x4eHObH2jc9X+Oo69tR2mURiEWQesFoetPEBXGo7PEuQarUlxdmJopyXEmbvGXoiRdV9BjQGJf2
bdrrH9VdeO7hzjxMtywvsqwwGdlgBa37xBdOKD9PMJrWAAPhnnkzRMbcRqaB1WDXmBs6SfGFs/l3
6lLYDZyvaVttpg9MP9noxcgYdEezwxdIxzWN1WuP0XGvklI/2ZRzqUuLdb/6qhe7KkISuNDlRnuV
PsNjLW/04/rSRRvLKc6hnb/FR/moRFzaDp41DGbSlyGrrpvUx8QpbcrUp+3/fCvzVWepnPyrvZCU
NZ9o9apn8ZWkP+0+2hotUbAbhXkyuacUGNeRKwG2sbcN49DgHAzS92Hb2sVZvpfADT9GH/pp6PY9
FLnn8NG8rMmGW7u2R/KJtY2y1U/FedqK9ByVg3HpVFfI3TooP/AI13YaNEH+wmANNQAaIDs9WncW
zWbSrXx4rrPb2wVPxyb/Gkl52wx7Ob3izWjOuDnOXe7RiRKHTZFsjGw3vdBeNS7MCumJyaQvO6BY
3/Ugccj6klwrtle3E2wGxBdtFw2b+EjvXgceCdbcpXOr/wIjevuAaBxdY0smYgQbjw7d5KdHPJF1
wCi7tdsTPN9hGzODIeuZNVDpoXEjl8U7bA+6g50VYZz0mT/GLuLTV1LJ4ZJslgD0G9Mcf4ltbZs+
9m+LEyxB/KiCda4RztjR2eg5h260a/jefQvdbmg38pGgm+WZsZTLScO6QNimhydgNISnu5l9rPSd
vDHPyvBoXcZj/xrvADAbr6DlnkWHvhTZtveAvab/sDj/XguaWGw01aRDLUmMRn+vSbG4mNqky03Q
kStKLLkvF8aziQni3y/D/2MRvv0YzZINS2Szw6X9122ubYVlEEOpCTSJKRc/wlrm7RLNX2uHYR4p
HPDzhi3+n7XA3yz9MieT39d+k5BuKA2qruI7s0Tprz9WiRoVCVbXBZJQPCtLErraXKYBuCo4Y7oi
vEkayV9W7oX1UxpZGBrN90qZyHHnnDgaQLfUerlWYTgGJJ/xqOVY7Aat3PSJIh6yYT7PkdDaSLA7
T1IWlEUi5kwaEqbXyghTVrJTNlj1T/3MkpGvYDMrKLJKDoluVZqbKh6tW2rsMt0L6Ss/yfWApRXb
FBJqaJ95WQkuc8z7viiQP9Rs9NFya8RtFrN67DUDHi4BnUcyKegE1CMqDUPYtIRRbzHsHGbknT6y
JAPFf/1q4c2JtDP6a8PLtV8DwrGmHHKvZYKJnYm8AiabTb8Ti0zyFXHdGgPpXvptuq2WrS/ooN9p
59q1xShkmhi7Mdu+S0o+Al97z3JAyJrVeUChhF2FftjG9Pws1zR20F/UzNyTb1yF2UmeWpqIlfiQ
IRw9JiPEwxKrLAuVTGicJuwycwm0pr2Qxp3ZSMm9OSESXEWtx5s0v+VrLIWsqSX8bm65cBPlfeVo
EScSWVgRITecymex9AQ5u/VXROMIjO2YqlgSDXH6SbU/Ly2ZybqgfhA4pZ6Y06o5WMeQ6V4wjjIy
xF5DA9sx+0A6oVTCLyghwq7U1qsmv0e8X5S3xWdbqWGg1bcUyVU+p2OPvkcjdgxtsScn+hNSYNjv
IJaxZMPGo5G/GTtqtBYT96rrD9oaPYg1YsRMOsHGCIRFu5Pmz2bW7lcStXw1Wp5nvX6q5/wdloVI
o6ebu/s5Lh/SMLrKSfdJm5yULG7gVR2wznXPt39XJ1fC+e8yT0zp+ilOhMrf0USBj5ipeADsqbQG
V1uZpcjk3qpyMbgFWbT4jaJTXGuP5FseBYGQXsgWDFjlXZVWgi/kqhC0VYvRdQL/iKl/0w4TLgyy
AcyJ3kUdmZ4wfy3c6oxcr3MNP9tYdtMCrUC18OfBIBCyYWHCMbQ3sSh8BJowIIXz/jTyDSzYBHKu
Tk4M7VI7NePOYXqogb31dcz7IMBkyB11ocPObOD2nYkk5c35l0U2gMHgW4k1ZyoNYkRz/Hgk1d7p
DI4KzSJeEeLXjXGRNdjVB1uDnTnNxiZtt0ObEHZPr01608AzGi2RxRRepfaVxu/r/LCOmqPM46PZ
TQeLnATTED21TmycaHDrER1Roo1zouOjb/U9KgPVT4rivMQaQ9IoNIi9NW6bRjsohLIP5rBBfI9t
GiTGtNV6NSRcWRudpZSarayXS5AWQ9BlIRg0jdnavmzae4E8RR9lBBzYjLSESoulXUSm0u42FNjU
itmhMJcjfEnA3IcOXU04h3bN1NxkSL9bKoi4nSDvfn4BzyHv8qSlZpOtPvab3rwL+7Gk8QTqFDke
IoCFwd0ENGI/q1O2M/T3NAspWn/+V2I+lyMRKBVt1P3P/9FiK/vj30b5F09Eul+1EqFLJGEAbBCI
Ry0D5rjPWT5nK8fyMshfTSQLnkyv3L0j7pNA2fN6z+iUcpESoA5MpztWlxs81h8Nm5IxfJUf10B+
TWuX0dwxP85H6T1Hx7nvMlu3HOtuZUqMRuZ1eeDZb4Be2PN360suvdDioJzM1011uWnqXwHIq+f4
vTuo3nwcwJueqo9iT8kOcxVu3wvfkf5i7ruHOABTi7iGcY15Nmrf6MhEv1GloVynpHYQyq06OFyM
k3iHkQmpapQ5rb6jnB3pOjNUBwR5MRmPYOvZtK9SRw7GAV42f82gQLSJltQ+TGDd5rb5SsbXeEWB
49DOVQf+4vhNN017mg7ErDCaRVFfZlQ9doYN7mT5xlN1pZCP7szN/GT4hi+eE99o6b87IQ3ei/Kd
v62pX9rmx/qGhswAxOVW+AZSOrqUzY6kO/0eZH7DUcUbEbHt4FLmIwsoEoj0BNa31XxgvaDfI9lb
pmA2PYXqanKVbi+pW/jlC08b9tzQFo8tjrPe1UizhmHabOrGRb9bk/2tQhqf9DtNwgfgZBe46+u+
cCeXDEzSDAwgzAjCSxtFKu2hjmtYu9Fz3vvILSlOTybvHOj6FjVB+yLXviIhFrQZDDGNyGmgAt8A
H0tjkl+AL5O9RFOfkFKP2BTdmV64xhnP1+JD2m+VQOZ66Id58OSJ3G4ame4Cc6jfAK65VFwtqssv
VCZKu28/MKHy9TQQkmlT06nc5GcL9inalCjQy/tp3M7Wq3BiCbNO6NbAShNWHHBbFMKWS0wKZBE9
GCf1E1yHmLkcyVAntcw3esleqRnNq3EiHaBLT2ay1z81V7isTyFSzk332hac2u9x5bcOPzt6o/R9
KQ/1dvzkTFbSy/5SvOSkH4t3omjRO/TP0yMxTbdAVWzWm8ztq8BEilDa1WPttQ8xR61+Y77yBCgf
BYc1wEP0Yn9497S3m8cmclVHO2WPGBr4ohD56DAWYLk77fMIKncKmNf3O96vOBzJnuKZpIQSUIMw
x95ciQ9CymI0fvPIaGMhjoXZJvokJofSS1XZ8PVN8xAhRwcsldlcRIOD5ClrYZpLjWvs8YRzAjU5
1/BNebwGc0W+oBIlztOQPUVYxdFuZDgA9sKHWrrJfSQFgBE1y28oxE5oQAsXIncxH+fteAB/XhHF
6XLgxFrQ+O1+yLx514N0h95AZZN/LpaNDdw64JEjMxWiMwBxiu1yW320UIs4zW3QxVWEirxwXy2r
PdP3G+wWfHogs2YMH6mrBiVGuEMclIjVTSd7yX1oVBQDHMAmd35iUJKdez8kUBlVsoLsHEE1A/oN
eTGTyS2C/8tFfcaBHGr30eKu4YhKX8DN31qmC5ONUyO+cCInUCy7jj5VnnU1LXt4rqhwZh/G9RbA
+IvkyT5DdJ9mzmshbhDIatv8mHjKY0lfwTUOe9Qc68NUuPMd86XmLr9wnnntvXTLpAk5GstY5NSO
xcL9SYMzCoqTyuuOL6pvvvEZLpx0TTxaOzTeCFIBWR3I/1hdjEvwv88oj5fWFg2vrDzxFN73uDdv
IjyOgJPDsby/787Ca7PXHgb+48W80GV/I3ZoT5q7S5lwAYFhDRy2Gfg+AIoxbyjlcGt51gepuk9s
of0dDGfpQOrKKTq1v1aFRFtOVxlU9zPCZZVy67H+GBztyAqrXpVT8pjtAfrLO+R3KuR2wk6XzSIG
GIHrnoCfO2RIR+OhemJSRoGZwN6PHAxHqRa0nxwNCEPYI3N7MbrdeuZId2KHoRXCGTH56FGZyRsr
cmMeVsMh5zEnQqVwMHRy3QtHfWn2jAtr1W1fJMVVCMY5myett+GmGoI/hgG67Vny+J7C2OOzVOhy
8KiqWxSkHFJHOgqDVx5pq0y4basDp0rps2s+qCqsxqn6g3qJrySYYD72zIvsWw9S7OD+qlBDirac
kZ1so5YeNu02lh1l2MyHBOWfa1qn5gSGQFRPjW7jwDO/R2zNW2676Hn9Bfz/tsypUMqLN7oruAyk
tyIKKIssd7nDlLnLLlGyU1D+Ms8yL9F0TN6gAE35fgWgGzN53ZvwcXL9yOI/LCQW7cPpOmDzi4Rv
1LK+abhVesf6Yy0IPqxrthsfFjf+dXMHOpwIpmP+SgdCeZHONEBGAibO+Xb1movU3wDkxSV6Y19i
MVCUdwtE9HE8V/dJt9F+9V6Eb+wZiYFJThTRK1yACb3CiQ/XRxwFo9vkMH+cayDIVOF2pvkWe0uF
etWTWO1e0zfSirKzTF16mV/weQDAxi7WbxXuWDw8WusMLjrM8I0Udkj5kHHrj+axeqvCg/pUJ/fp
nUmYmhZoQfp6KzwFDwsT4rNbhqiDLjMD/o67bGWjeMZz4Kk+gk1SwmiIBKLfbzmeguUnq6v1G9kb
vkzyjPDNExbdQFLeDK/mg7iewocyMNzwdfjCjUDggnzFsMNUW2kdHpToJLrFoyHa4V11Ue3ovj4U
q5294y1rvhXCCWr6G9/LrniXlUuR2B2HupXLPu4Ra7K75A/secnFspc7xKAaAuoditk3ojOaR1Z1
pWCZxEW/a07Zvn0Y6x27iBKYT7CZbzLVMw2ld8UTv/gPSfOnaDvTZ6bFOvs3zn3jMgMMrzLdy72G
VwR2lhfnl+JLWali3eJLM/DHXyA2ZJInuCZQo/9m7zy2I0eybPsvPUctgwYGPXGt6NQqJlhkBAmt
DQbx9b2BysrIysHrV/OeYMGd0t0BE/ees497JZ5H3SnnGDAtjuKHRbklsz7VJNicwM4L8ULkmyZl
grK2ZTvLdMFLdKyzGOl6Y512zSZjCVQDPY/F1kU50eJ+S/boXawb7BTZGwrf4KYxv9vmZ0ME2R2v
CUg9mrfgGH6xhiluGxYJ98g0SA9BPEisntwicQK5X70nHWvclfUFERcFiJ2y/Vh1zyTecB1HT+qi
frk/iR1xVilKkc/6i12j327KZh18t85uYKLp2TOfqCXbrzgOmbNEsdb3pGPdgL67ABNkdbnpnVV/
TVlmNNW2sPalttPVpjqTIV9f4y1Wp1HfWb8INOjW8b7J1wi0buoDBT+Gl3obXrP34pjsicppP7tq
61LWfKrPSI+yfsVMAf2+vnoEV+2HL/XlXbkqNcBOT9MNJsWf/lN4K28I9LI+/WP8QruMqwB/xcsw
7sbiW58wctJXRU24HpNjQYQcFoufLqI12hQ+Wxl0yFzoGrylGKWW8kKoWMMozpNh8T7jxglPE7vY
yCaBrw8zHTvF/AVdyBuVk/En2rHBX8ds281fXQ7L9y1ny4+5fchAnqYtg3Knn/EmgQVZvkwqb3UK
xrsslAfoTdF9K9CL4PDcmJ4gSohxRtZQrTzRGFvX4P2qQEns88rRidrOWct7a9dObsNo4MbO8SFh
Zo43tpvex350dmyP/82XVG6tXOyUxgwyuYIkq6K2NjIlEdBQaU79CKls55S72EhYUWkg6uC1bVsX
6WbaCIpRvs1LDqJwKxP5jpcoAkbX9o864MA4L7IdEAqGbp8Ft6SxtamDZGAn3DyChPc2ZeB94AJg
4poTA0Zz42ZNuAGvbmxgATXbPmsomhuIsMFsRS9xvLNrgr+0xIX2HspmrcwAQ78N9bgumArLupQP
czieRyy979Mlx8TDZm2w2K61PfI/5vUqnSikeP05SrJ7DboVCG09uIla892BYbOaGB+SLo2OxUgl
09KSh6rsT17lnmHxMPfVZ2UKcvIyyfqRFXJfBvdZHPywzLQ9SUiSqhzYPieMf+1k77J014dlczLc
8pjSZXaNO1kJbNEWsYejQRIPsC52IiOLCuCqxxDLa5S70TqJIV8p79S6IXl8w5uTFsZR9ajXc+nc
BclHBhcc5Iv+ZVUYs2zlDVs1QooTWHfnAkjSWdm75bFZCVLlr+FQaig8CLPSAhB84X1eFPZbjmdZ
w381CPledBPl5X6Dh+Kptr91rWpITcpeVJQxr9ao6/vG/64L96y3Q7PS4P9sQDuecKXq5EdZ297w
8KDm06smPXWQA6EMtYi+pwDlLvFsjRdmm6hX0QFZxQ71/nMNChOfigbVXfOofTs9HYawfx3nP2YY
7E4JZ0O8Sm7PkNmrZvIJ9sMtoxNLEyfIX1pa2cgLh1Vs+rDILEIrC8SSjXHupte+1l5VEV0d5lDl
m1QbVUmoC5ux5WfzxP4WHsKGisG6Z/9OPS12kRoNmXebOaJeNaN4ksJ6K4b0AH3A6Qi1ZnlfM+uM
yFsYlSPyMEP+A/enHrSvZGafopwNcQVBdm2W8rmoEVkVlslau/c/mwGdb/CJ7/OUxqo74z2mYZbT
QbCIKrTe/Ux/azoqjikMjlbGPRGc46VU3S6s2DIYES2UpI7dLTLvvd7k4fEhsmkqoZJgzxjhhNFj
NjMt+Vc1YMbRfdGSnm2T27CeFu9p1X8mw2xNLYL96FMPyglTiiWe5w4LREIonpU8Q5eFLmEypIBx
crcRwHdAdtNW5iYxmKOBfSSunZVfxM5J6UwAbvjUDVAbXHOv2JcmUom1ron7gWmqbX3iBuOnIEo+
bEtHEk50xNaT8mhkJulabcW8aPhEIyrqFlpoFse2pqIX00FkiNyaAE5ngjAcAvptYVfden5xjzoL
S/c4l8lGjKwtyi9dPvh9S+aT6J9zS2I1NYg/SdForoyWtkUAg7EvaScLNzwQYWaHDlxIvbw3eWu5
Oo3igAqVbJMG4bdKu9ekRCYSZPRiGMNzqKgvpscWTS+Sd1fC0LPwfF+tgjTQ0HvC23qZUEoHhpXu
vELsYe+S/oR7ZmtrqK6TdDRuK/qAGrDFnePHBIPA7k9xQOA7Hh4Tj9QbPfM/6oydaxkR1gJJKVZ8
VqZvkjUyANjHoIzzVe6lBAHgWBtTda8VJOB1O+KLdbIk2VYjjTWBcrpV8MyNHxFGna6S78I5h3p1
pa9xqNyaC0C2X8iRn2tsyKKtWeAXNyXs21WYhzfrh9Kzj3ldPwrfuw5Vg5ECQ0MssRLmTfOryk7+
KD7CEJQkVXmNjOWJvB3E/uxvsvdUA+FH97exo5usBOFCL4EFD1uc8f3DGX0IWDUL+zaq1wB7WZ1p
xkV2VEVgAbBX9fBwoSpbpUl8LxpQG5mdw1yl7TuUs47QfwwbqDpZNzKxptWhbaejdNQJpo84Ezxf
wqjIHgYl3xUGHFIcJpYnRshmmTVRXihSO/G5q247RuZtqIoz0onbfvDJPCPGdjWhqFrp7coDvLnL
2ghbps1DJzeaQ5CKfeSyJy7CsGUdlbmYk/Pncuh5qqKsBszlnEXhsyAHtS0VTkVb39d9hl6x76n+
KmPfMpqtHC+l3KHMqz4ZL5lCR7woRqfsZNvF9IE096wDwDkmQr/PPdagOEaf+wGjT+fIx8Gkghv0
7n3HdbrGox9SF92bFpRlryN4ZqDXGlpsqxS2yTaodinIrCCuDqap7eOKQp+ZYeaL9eJoZtVZefGj
xut/QeC9Ssv0LXVTHItZxGqRiUwvTOztfi+OlhJn4ZOsY5g5JeTEZJxqrHgXVWzs3baZ81Icpn2t
K49Jwr4DJdtahEm8CwqlblOSIRQ+6I3Th5i8DH8TTT00K/o665ECkBUbbA1RcFopqVv9gJO9JBh2
EvohL/GXJogYPU3XVlGXYnnHZuZMAxQ0A8BJNBIMZYDZFnz+TgBWLWJfhrZqTsHT7kas8Ue7Iu6r
8fCcdzlxk6Vb7JPe+O5rRRl35to+KU1gonMQgI8JW4e2u2mNKKazG20nqziMnnxssScjFSTNriNK
18Upjon0HiUssJepO8aDf015i9Zx4F4qJ9Bw6zHZ0LTKsvixHsn7qVv7FS6IvRZp/p4G4hmlKYlh
eKdgdbxiZaHQp4YdQnAyyXyk4Sp03iws/Os2wR6qI4C38sJd6Za74+Pud0jg36TC7uo41AS8uWZt
G9nDpGnnqJoem5QOBAO7bW11LIorwFFPXgGLIPT0X13eNTe4KPbU8fFYWlW9U4F8CPHvZe6nY8Ri
0xbOKczH76QMo53nKG8V8A6VloVbkPqarrFii63IwKVE4tjAXe3WP926ZmZzuCSiNsg3Er3oJt3p
eVqvDVwc68LQnwPRhRfVsVGwUEeUQUceYhI/Yt/qdjRo8Nh7qIJqWtmpQgIx4W3CFT3Q0Rh76hqh
dG8Mk5UBA9uNKxBmdv59ELTlWo7TtI8LdavMWdBOXz7qTJJYC+vU5r11Ws7+9nDA9H6MSjaudfoZ
0xna6mZtn3oP09rvw/Kc14w+jO3wRziHqy+HWnEHMGDp27xi1RboxruYQ95bp/hpl6LFEY5zRwnC
TAV+g5MdKSp8Eb6AUGcjm2CK2gwK6nDsUNPM2LmFlTypMCyPFlUnO+vmIm72x6Ebq3stN5HO+ppz
ahPQCCvDLt2TEZnkdc6HokB/It+Je3FP2p+HGHmBNdn1MWkdecrmAyRk/p0a/bNri4e896iKmXZx
J7Bj7nF4pJesTq390u3+P5Hg/8ZQNVCU/UUYsIHS+gd9dcbA/vd/Xb8+m482/feIiH/+0B/6QB+1
Hyo/7laUsQKxwG+AKmDVfwgbqS7CNd0F9/cXjaAJR9U0GO5M35kF0XzpD46qJf4TTaCOKuLfdQvC
s2xh6zihXOQSNv/av+sWMrPTxBhE6lIoSw4ITeqguVkSWoI58Ww5+334z59bbjDfA/i5+n//GrjX
2g7AUdfQKDJzKH9L4lo9Z8csP0lIRcKcGFtjBU0+yO6DDFRyhkt5jR8clR8jjeybp6h/Kb3SOBZT
T+6ryY97uv6eawbBC6wpE25HbrDmNT9Z6NeTinqF9dF1WrEtCauwWduZTqf2IgI+YAKM7f3qKfCi
t6qDINMAmYBa8SypG+dt3d3Z1ZyRUYKk7ptyPDFV3mSJevGK5phBxSfOlSKc9BP7VPX4pcxG20UB
1aSqFFsd3xcmnHC2579A2/3o+xoQLb3UTUcfpRqJK7dFL9apob3nDh0/cLb6EYTRauzMXwSjrfKe
4En+DukIRor3ARGXIPkcRiRbqdKCBOS53a2AarqTMRUbsCSIjsFO03e1NySCJx4KqpSQRlkVL0YS
HoAAdEeo+9+9FbEQ6YvHVCSQxjq/o1YNTceWVCfYZuG4fAn5oLauR7hDYGyQs3iHgSCPjX6gjFnZ
mk3nrLgWKkOHhDcfyg7woPFXEPX+TnkMjVZC9WCyw4trey8+kAK4JNguVfNUOM4vGfoCwzcVmTHG
y9uX2V0TEVjHcDflBbhZ039Vif44OaW9s6xq37r5/VR576pES2gRTwBaB6JM0ykivBsKUJpqj0Oq
3XiJeTTr1J+X5z9VXI/bfuA6iHXrB0JtULpgENaZ8yJwSVDcEw7MM8pxndtTX3NZo6Jf19yQFpd+
DRpxaTPQCqg+6INV/rQeia6FLj7QEK+F/6GAmQE6jAyqLyUibvgXuvhZKjowif2huZC8MpFDW3J8
tJ1pffHUXNHnhsRWx+zQUYSQcVndVrnvbAovYc0OJJvkC+t2Gpjgc5vNqJmj45TmsYt7zDLQ7reh
U74UpVuhFmdl0CnV76pMOzq5uW3rfGvVIBGMyX4YRsryISVhI6NkYtpsusyhObFnzVEIgfsYQSSu
uzKo17kj0G8a0TUP0SLomXbQHdBD/KtwqGr3M2vyT5ynm9ICYaMs9yGR2ZcQ2sh28NgVQEIce6xI
M/soXPYVRF7ZxAyPF7+3j+04/UrUQKqIvLeUSXI1lhMS/rx7nQh0I8x+pBE5tDqxrRmta5zCBzud
ylUliw+vGtlISfagpvnsVRhdup7PSjNqwiblWfM/B716nMdXPMuWz4dmYccsbvy6Hw6yc9ZewEpD
o367hxZNjTOIv500f2B43E5+iM+b5DxsRUDmHJIY+sighLq1OvMJ/ze9SJIjWH2uU5YCaIrmA/op
FmuvcT52myQ27pLGuU8lHYeEGhTiGfJ79c7DeGHsk0CL79xU7bEGGay7KFLGPnspaLBDyT3hJgNt
/sKj4NndJGb6JPPuZ8LdZWmgjTFS2TqSDVCFXQ7yQ7fONVKuKX61J0q1k4Rbl7CLgdOQnbMcQ2h8
CidEYqxRkUImlCiSqd/zWn5NobKQhQ/XIQ64NNDqdTWLHEkHLwtprYWte3BzhJ5u+jxq7P1DtzI3
sW/fhK736bJ5vzQ2Xfs0OZA9g9zF8R7K2Mt24aye6Wt3a7OrWNkm6KeBdFdFpjuwFpJdbWrVFnEt
97Hqi9sASDJd7UpAbXCM5N3y1Smv6AOEGi0cQfsskQgjWPD2AIeQq3l4tPTpq8rtg6O6ft+iR9sa
lvWjCqg+dzfEeSR1Y2JqTRH6jEEGacu+Q8DZ6Y0LVUfHw9wjAW1TO7+aTfygUyyqR89ce11j44/W
PjvLg98Ejh8VE+69LIjjjaFwkFUeGdDBJlAaYgZQMgC9qZ661sDienS2EQU1zLbQu0CvGVMk6Y1Z
hOgkwW6+tYYJFgjZQ+M2TX7BvjkGtnVqJoNeoANWqyu1r7pXbwxIPItx2u/0SxmVvyhq3jIZXJo5
6zCJGHQpxN6DXpXbsIT2R6mp6b9jg0jIIm8oOEQ5+7ueqVJ+jwFREm0aPWFtrw6qo73HfnUnHfmd
DBLomudtpOdal9iu3gq4s6kbo3DS5ihlrAyMbWA8tcD7nigqEdALgClV4bGVilq1vco1ShQ6bGEG
LvtWoG28muTOrcchKm8iS/8kDuihGceLhPp1jNRYXFSwk2zKV76RvejS0k9Faqq9LHyG2ni884Li
uRaY34KE+A6bugByMhQiAYGJTkVlog9uJITa1qu4kfuNmdpwRuVAyyr/8uOi3aRsaJRroKGZrLNP
lue28GhG95QEgsb8COoACQy/O3S778rP6fNacOekQ955G9+P+YtnhPqJCci1KG25IiN3fXS+7Wxg
G2fqdIsMtQnA762RSj7wK/c1gNl11AtoSGLuIxshbMNaY8sUnUUFQLjOI/9A9Yj6H4ki6YiauK6R
W8uHvmKVUbYNOEHwBjmqUUzYAcWxDjdfXKprN9LNqXT9q1b+1rcMWt5O9QZaPGZfX3z7CC3aXtR7
yZIOpzCKRnoFB9W2I+Z41ZMvEa8B0EMCaVTD6qLxqPjBRm/1bOPVdBscBrYwj89xSNMnThtc5/HW
4B9GiKfuWEfS/RzYW/tFNALJI2i2jfuD9IaPQAagIcGt75TZf4VsX0oXBmPqb8pJezeShETW1u3O
rBWIt8wIGVINkbx4vOSGGnS5hhPyqWfzEs+Th0BzUuJFcrpG3u0okdBMIJw3XUhPzdH0TQeNfGOh
JR7DXB5M4B2jFBJ9c0gjN20BVFjVRoyz+sKkrsz7l9BDrr86EpbQ75foSWPX3jCWQaIY9eha29SZ
VV2j2DK1ZC/dvLyRUbUidshddY7gAhoQiSgz/3Ix7l6GmGR6eRB9/Kvgk6wnY2R9lfdHlwjYXZ+h
SPFmPH7vNubOs1Ex2JrBbaQZ27EGe9pPzKxV6OKPR1qV8XfhdkPkHqnq4f+F6doX2UZaOWrVQdxr
rYlEtqaG3jg6hb0keqBylV5srTJ2JDixlHXoTyfQW0A3Q1FJtyQucXkWdATb9NeUiM+2cR+DaAAt
Y9EFSDusINHkbcfOs09NgmZnZH7f2vb4rFUAbpwCgUtDuBexWdWmLEed5C4Qn+qXNfhbTUYz5WKi
6JpxaBBLModhPYnLc2F2Pw2JDth3Y+iTptw7lfaU5151j5IrDuyjV8/KiaIpdqHv3dRlTH1cZyKf
QgTGJoVYPu6wu7TU8pxE1Ou6demr1oR0ZahjoqzPb+1CANd0EV2NpKitm4k1PbU39aQN9m3ZNNeU
it5BNy0CjzP08Fg6DBGUuyiitS8DGUPVdSwKkwY6FA2do6Plai0qGhdkAqB9i1jZmE5kIgLG7KQ7
cXURMFF2Kq2/4PjX5zYxawprnGHKuzVtoR8NjVTKkrQxTJ/9yGqB1LSw7F81GpJkgY0Xy+7sa+Ry
Y1O/P4zJ2B17pk1KCRllLUEtgUX6dchTdBLevGx3fcSGJks5A8DEWguDm1HvBnJvKnvX46NKrDEA
v6AuTesCgA/G+NAG0/2YIPwY0oD+j3AJdpXIQghfOUnl4jeHiulTuTwGSS1eCG26S7ATD/oot6kR
Rlt6htuRjqYahXnuqiG5qQPvBm2G6vTy0paTuBvqiLyWMbp0pvMuY0irwgIQQK3wqQYQc86r+tEm
uJoIMfdg5A+t8Ka7SUzxtp7ymlJ7TuaYX2LVN6hKJSJwd703EerjaI9iUcmysyAYDrJQJvRXaWxB
AqJsVHl/7Y2ivC36SxigD548FqdlUbNOmA/TnCC9HP72nJdmP4kHRpwjXHWqPMW0GHaEN0MOT/vT
8iztoE1eMp4haB1OzhD0J5FBGVr9fkz4XgxXet4/GAKpRT5CTCrC70RMbNcmrUPBMx/KPBxRSSjj
HNbmRyzNDoGchSBpgWX7PkC8lSYITP7nY1l/hNj5t9Ti6pOeashrLObaQ4zvtYnc+rR8YTnEZr3R
oFIcOmuIFMlsCg0IOjd3yPtpxj+Wp9wKCOddTlVOSazT29doBpQvWPDfh76FV748HDXtvrZgx3ft
bEyZQeDOFJB8PP+65SAY2NmAuPvfT/3zDzQ1wh0VaZvhz4zzQBOYxZZf/PtJH3hMaYhxD0qvOIk5
j5a1VgC6cT5t/HA6hvolLzPuhiVk3ZfGv04DHRlwncbDboy0W4qmVKQtqdHbagdnP1A/SOeimN9R
s2wibWKLqpAE63PNrigE+416LsyVgU3LrosIeNJ565eDNr9C55LWNj2fdGLFGACxWDDn5JQ0p+Vs
yM1J38aIoJi16bpRESc+joXZfFYJW9HkGdy3jhF8a8756PTpq1NJnF9J9Xlah6DxD0s0eDQnhadF
xgf8Oyqc9cl0MFGWDXPDWc6p4MsZDurugAFj0+lEhrfzYTnLGsQnBD68q/lbA7GRMo9OsW7+cfEt
ZzHdHS7QoRjXepKlpHbzkkPWOvp2eeF8SM3J92nkJC61aYQCs6iKS63z7aFCvJDtI/gr+5D+JNIq
DraygPBSaz715F73Iiz2y1PThIAXlyt74OLZBjnKhV/McKz5CgJoV52Wh4VVEYlldr9sT8idP8r7
WtKlpi7DlfkXLP3yeIyIRCO1VF91M+rEX2J62yXa98/D8nDSyAKwm8IvwJ6zDY/nPZiYOlI5sLMs
F47GlmEbBflbRH4pLPz5FSwvaHktwwPYgPRUmwmyJug2UN0NFykBwwR6AqMo9g5V3CWB3dUQ6DUx
lOSDZyUMJcaDbfVIE7oRyFpSSoqz8yHlRtk0ZYKPbr7WlwP39B9nI+hEMOZ/Pl6+LJYnfYV5E17m
x++fc0QqJgJ1+D2yM/Lm7W+/bWrN/NiKr6EaeG31nLH+z1Or9jNG8Y61yfxkovCh5k3MOP/7O9Uc
xD7Mh+Vs+UY1MA9TvRmJAuCSMFAcVbaTH5ZHgmCh03JGd/ON8vMM+eC7mpRS21aEolj1U2VvKq2Y
tQw0EU2Ws//8CXs++9tD0JV732FU6T02qehN/vXrTbPVNqmFnmV5b5e31fd4+5eHy6Gf3/TfD//2
LRFA8oMqGNExaFcnykxchqUeiK0WNgScUPBkm23lt2XE4DnoePJFGEYwqObRxSWz5o9TOuc3sZs4
O5+E+tFWR69UxSlYBid/Hpe85ZQybr2ZauYEWd5ry6e5kGn+cjrNA53XsJOOI7X3l0GSKZyhsvQL
65ACo0s7PguTZg08KPHK1AeH489/f3kYz9+xnC2HqKrfp74zt8Y8HmkVgeOKIYtr+M/HASkpe6/T
9ssrq+eXt5yRErIdlBEfKBM3G8PGG7k8vxzsFm4ZzKti04dIrNuR2t88vnADRXhq5tNBAyRCTVuu
f3ckfjcosL+xA83jpDtJfEW9ro7EgXSM2xxMZn3Gpvm017UrSqO/X4TzNYl9pz4t16RN/W2n99bd
X67v5ZSYNTrOPVjx5WFF0vE+0/XzX75vubKF1K+6rZko4P68TZbv+f03alJT10VeRevluTgKuZ9A
kyPXt7w//sHlR1qnclBoOy6eAdFPm2TJH0/m2S+eb+poPvvbw+ULZlq66//ryPx/pdqZuv6/YhtO
X037Nf47s2H5sX8xG8x/+MJgBW1ZhA4sKdt/chtsuA0872FM07H1/6Y26P8A7eK6njE7TV1zbpv8
K9nO+4fPbxNgDw1h6UJ3/sMOzdyB+SvTwBc2SFRPJ3bJcC2a3v/eoTHqpsjNzm4O7TCsaTbD2Jfg
7UMfwxGxzP26DdHeFI0pt5QUnrTGCTYaljC6pdip06B+Cn350IU1tEOZpJei7at13CP1YV9PAcpr
sSVkZbJrCZtceZ0DK30AMh+La1MO9k4fJ2iytgN/lXi92newxLwlfd6c/bYcVyXLTA4zSkmqfMfK
It+YxmxRic3xsf4I9OSz8coEG7dB7xsLRpFP/aVs0hcDwd+61/z6nLWkriE2moMyNDokvYZOOavu
vELKK9XwJ69CmWqTUIciEKgvkCRNiBd4G9qWVPN4DQn/G/AOTmosJkx2BsbbNZ7Lk7TwBoFCbPfh
kN+q2A+eusL6CaX6Rw14Z18KT90RCbyhD1Qe4TB6Kw34JBMKuCEa8qBek/VNA8+zNMzkJoEARbAG
MZ4eGyA2UzhZxzKETWAVT8mkuzvIc/nWRvQTWPW0oXSc75uwfx67Jj8U/Z7yFAnLPb+5ctDBUmQB
rhGP2D5KcaKE+BZWLF9QYzw1Dq6NyH0q64TiRB9fcprxrEBWWhHFbKWbXd5ZM9hP99dVOckte70n
W3fxyPSwJIqOvALd4FGDYzZi265Y5m0L3sRNoxDrZ2GhUEkYP6y4AJwKRbcD3Q6eipMaBVYrZQe5
tl2XSU9I+pDv3IpfngXpOZt3e35X7E1zXfayfChB+a/YOJvrtlGSHDPW/bnAejn/RO+QNUGNm9J7
gv3fT3guH8p2g+/1TsrxIAzejsZne90OGH6VBXm1eRHawIeCXEDyfy61msG3DlM3vRQRAWH2lG3Z
iKAsGN3mUVJt7OPgRp9c5+Kl8tL3xMdbo9FvYPgimdGRUKbs8IyU0iXVYbIJeHtV/kxezIPfNM4u
GSs8Gelp9CCisnGAK9hza1RzLKJuXtivgD9kbzvVHpSCUxlNL8bApdZY2Z5reNgZmRGsA+y8k3eS
eUIhdqqPZoTta4AOFvr5tKN2iPGSXZ2LmtegqIWRoyFeztRuxzh9K8Dqw3E5U+JYAmSpmxKmY1NJ
7wdUTKnPJqvuY6551X86zluV6Oqx015tAonmD3U6QcjkQ3VQj5JZcEF2lrGbid46xCcnAlsnKjQh
VnMTKDxMeJb2RvlSu+mO0j47KFijEJL4CJy6sI+l3jwy98qLh6ebejxZLKi07g22hnmjq72Ty/uy
6aBsGQBGB6slPzOX002WpR4sN7HBi19RXsVAZA5rPU7TfQmyiOBHB8w4Fw8tKEUipWbo06HJq8u8
ho8U0ufMHDADsEzd0pohhsk/UGPcOJ7xQ5f2fUOrcxs32SNCkvDCv+KuwzsqKx1Q1KJ99EwMVGND
rcZVGVE8RK54fKQI5bovp0SDkhApSIYu30ZB0d6lGmkzAbahCbVdFmaUWAelVkEWQc+IfYbFFreM
roDdWNU9BZ0SiRaNIJVnn7FCYZaPya8yBO1ghfVT2gYZNHXUxZPg402aHo/ABP+Z8hsK2GLQ6Lus
laZ3B+ub6ATUVX12NT1/OoyDfppc2sU2e4sLYFWIIC4R5Z6rHrOMgJ/MrMgIbCxzk5Xeiwain4R2
fSKGYtv32lcq0me6ct5G19TRzPEARm0LH9ndh3X55ZXFoQoK+2wITA5R/KnNXHFi1g7oxQ049tDJ
jDL9bFqNPldIXykm8sfVyAqXJEfZFTdQY6S3payxb0UB9+mQ44XvvB078nPWuPnWmb9pCD30vkVx
CCe6A16dkQhu6xtEgcg24RZvCYZDNv/DMFF8hWh7VsOI2gtYwJM3YwB6k3YgwvBVUW61YxGgQK1Z
ewGJrbubVPevHqmoq74PMK6WVbDrCjdeUa6hYVu24G7i8CvR6Hl286Aa/wojdYNGVK2xmKsN5eht
61HhKrQc4ZlD+bYdSOxQc2h4SJ6GpRW48srwmgpc2U5h2zsn9r5jF5mjUxpqPxXOe1sJ51LrrbHL
ckq6gxkIWmY1Ir683Ta5CbFxTiIMYrrtnamIvzZkfWeMWF8KWqZhU92nrlXdukqLL0UW7qM2N1H9
tnIDne1+6EiG6fniBSraKdeb9L5pK9ppzCpaqdV49bXgXklY4sRDnm03Tkn98X6xFD+FmkFtUEYD
DQjjezIS+xIQ8LIrDETmRly3N3WL5ntKGZokt2dhWAjO4tjc1l53bsvhXQB9BAZsz5cBoYgScTnW
lVwV6dqa560Oh4yftFcLVStdIL5vrBnr3JOm4fWMSucaOR3EpwF7cxB9MtuTOzb/uiFXj0PzoUD/
UpxHOuupAeOgqNNd1wz62i3jBx+WK5bjm24MQdj6JAdqcfTc1k20y+l6shnVEJvNN+MEJkdVUDcJ
tdsOJYAG2wu3VWpNB0sNlFKBVTmD/p4Zob93Mp/AWqwjfvNitBpx9D48AZoG67JhqGHHSu0onu0z
w7WjUkRXO/hJZhTJmaOHFLz3oDf1Lf4ii0gV3k+ISYk4oHp+kJq3cczu0R3cveVkxlr2MX5q3/6Y
DO+JaYgUBDkrNrweLWKHDMKz8G7KVJF+UGsIFYsez36rfzMxk708XpNu1Kjvd9c80Q9ji5U9lnj/
9Lx5N03JhcFomwbVpdXTcWd5jVpPo/6ZB+lrSe39ErAsnKcyMyrkycATrc35RTbdV/J1EDzqs55V
GPvCdIKTHsH36iUO7tFnIxPT7Une21hQzkxwCyJzefKt9grQJNr1FGvWFm/uejHnTyXK6KyyXisN
YRoRajZVF5sYG++2waZwU+o2dTrjJCJg4QxyrE0QnzIwEGFqdNusOhLJ7FgzjBVbDnNhvE4chL4V
u9cLnVM+0K4f1sLBlA5Wpj8yKcLFoUlw27QGuS6kazwg6vzpTUQhQ8a70+1k17SJ95AXj6XEZo0C
ssXVFffnngKX39mXkrk5Z258AIrCW5RKH6ch2ROh3MUi8dmpuvFdZdUdpaGJETVce1ZTbQwHS2Hj
mT4VQvNXEhTTY0o65tCKx244JW2onpYDspHnkcrJtSc69clCm7FmwlUHYg6zLdDIid5EAKmrAUgU
k69lE43zKK2quNc0JvoSPgY8D50xMOaNqAvzGFTSht8lmLTt4IkpsbxSYRe7UCEAwT3gEv1huEci
c4gZSAhILCbpHs3gf9g7j+1KkjNJv8qcXk/UCfeQvujN1QLAhVabOAlkZmit/ennCxTJqkpyyH6A
XhAEEgXgihDuv5l9JqF91fqNsiG1BRtLBXM/invWyiuV586j6cwETNN0ZxaiBXuw/JOK4DyNZnGe
MZM6UWc/UsjGmqwuB1p/CrykYy33zIhnpps9YcGom56EwekrsmBhf/AUosn+dGaA6NHImyshPFX1
Z1vReC8nWVA+V8FQqdyYyLg8NQ4WAE8TnT7FNOVxupKtHc0UfQ++DZxnoNzwL0q9NXjfVle1H/n3
QmjI3u7wlGXEWkqrmddQrHekt+5A5V68HuOtoQ3sVg0DrFDgaEJdX+uxe4TPR1ME7Bt3ij0qyo5u
oYbt2APD1QAqoRjEz1k4N0R4idIhY0d0b3CHhkAj0F3Fy2gSuovGek8EirRAX5LqCbKtsZQ0RoM8
dHLfaEZKIVOTpCfPoc5FXu8n7lpHoYqncWVM+xTDd1hFB6eHVQqulfyVkx0KQhw3bDjuChzEufC4
6dFORD49x5rFSMwmqphUvbeLYt8GnY+1GxHnEW4kpd8xJgbdgbZ08nDHZHI+1VJ8ZFwoIEdQLJtb
LcWBro1CFUCX9bHU02i0gy9u+7wiSPp4bpPXuCey2JQ9wLeqI8AXm8ZqYqgyT323wSeSrkBuf0/e
W1fnd6xFSA1zMPtpA/f60XVUe/Y8B6zaskIZjOqqkd5jkav6UmtmxJHzweIc+o3G1eVO/SlV40eb
VtYdl5tzU4NnTuVorV3a7VZKhM0Vu6kJNwzrHmkdBkMC9kLnU176M4/QfCaXU8Ct0wczkXvpzIzk
CIHT6cvm2PJ/OC7nhsluMm8ndNQaxodBgiMf7yZ6zA6T5NTFxhZHtBbbr6GD8yWM2/3ggi7u6JsS
lLDj/DDbjVMkD04kXv2KdyRPU3c74BCw/CXqP4TXhQawHAzZQ1AOV0YTvPsuwnI8tQ9DETQbhmbf
Q+672BH9dZdDMGPQ/+rXbFDTCsOwnhCf2yiiRmrw3ueKdPQAw+mIvqHpPIURZ3T9RmX5SIEkPVOx
yy7CzCg+liwkeHYhzgDms1dQmPHrGd6x9XdZGFr3qB3LbRCUwOgvlYLxzyosd7LVw76Og2pVEw2q
ou+eNzr7LoOZkPlyOiSuPRw8HjG8Dm7dAYWj+MoKc7WeMrZpNmAg3MreloZpSuT74CldsE9D2hwn
OhvYQY3q3Ew0avTo5pKbxOOg/X0AimqzwMEOwZBvxkqRWg4rSovy7jKW9psvLTo3Inljk705pGV4
mTO8am3bXeM0X/DSs7exF6tDpwD4jtq9gC6KOVDKbywPPlOPCDrowkgx1Z1KfSCBeTa99jFMyWGx
hGtgpywp3rTv1qEjOOVt49kpHARZTi4CoVwuYhlxx89hhNkNlKikFltwSVwkWyKN9D+QW6jidC9S
EEauQG5OPGzsWsprSldR4ZsP1+u7M5jka6umgyqBvVbQI3xTyB6IiZ3XRxVzfehr7R/7EQGX0RKe
nIAltV9D5ZWs8tLuGkzWdcT96MgRGXCEQrg1POKV9E31IoB9JXB9YVrgHO3VE+5eZs6O8aNIqg9t
TOmRC7BLSeFIX8TAKoz+eBpskoFBrDIfnfoTDm8C5q8vDsSEyGFAgDQqHpyJzFG2LsaCHqGSjYyt
CVCF2nyThVCnSUEKcUZL7tKIWzn4bO7MgW2dC7u9DSVlFnWTvZX0pc4ubbxNWe4onpX+/dy37sE2
vXKbNcBuKqy1kRkx1C8D4Ii6pS7OZp2tQxQvSiJr8p5ze85SLuWswoSJcTuMVhLn2jBiEyFd52Ut
gUFFcLVIChw0rbjGYS/ubtp5IkbXPHPn+jlg9Frh3b+rLebMCZNtBtPlJghpX7BG5lQTfIm2VNa2
G3NUddN+yBvS1h40/702I9p1ppcsMk0cp9NeCCZoTUfQzNQ/bAm4JXbjd7TzM71PCizv/G3oSDdT
C1Vt7pIyeHcGUKh+gbhsZWwmnNbnqqHtz4F9eJ/0zdZyq3ZtRh+2QOGS/mRseoMlmk8CdWu18U53
LA3Z+m3RkWky6i8Lhq1ryrObTclBfPkl7BZMonBu9UQ0HycvnMk6eY5b9jI9S4NVX6QgIlJyGqX3
Tki4eUuX6m5wDyW588xdzLTGZ9QxlmrDd4wS4ZqWuAIwDZXGI8l9Zelbr4C8OZAHhU7FFVq6bA7C
RIO8wRaTMM7aLqmKYnLspbgbPIhm0WS1Jjkgw9iGWfKh8fwuzgtAB2VyLtxOrXN02mW+xhitCh5n
B98LWdqXr11cUkNmMaybgJvZXod4KB0gRDav89dWwofxHmasGKP6qWvMaTeVntqO4US7+d0oGdvg
hzTWLZy4GRto3qKBhgluQlYTzd5GLaiWdX+VaI6iOjizPXN2QcfpiwHbWmZopm6gjjOqyb2iOpRm
BqGEWz/G2VEQJ6PsE7fpR2IMbO9H82RH7JELSdOgnx+97MEQzitmGEg5HlviogY45cpNuIwq5wE2
/YTKdNC5+6C6FIVrRCILM0ohQ7t+nH1w1n2S3wYznraM9gqO78UeXAWXjI3T9VDOxT4Mws8x66NT
0GYPdj9ncC6Tuw44PIEniQ+EVH7HxpuKIQ63YmLootJovse++dJjzmW0PlOZVp1brJhn6iAj+qjq
cdeL/hQElFZFOUwcu5oeYtxBI8dIm6Cu0rNLEFg45/9VMP5HCoYtLQb6/4BN/lOm5BLF5V+0i99/
4G/ahW/+5giYaya5V+5ZYDX/wZz27d/IkUi+i8tAmpaARvx35rT4jcpF6SqOZM5VfuzP6sUSBRGE
TCQCx0Kq/qJ6hz/Kv3Ew21++/j9Fn9+WcdG1//1f9q9UTE8pgUbieMICy0l05a/aRTAa7FOYoRwR
1DdwM+dLoCa8Yg4T4Dx0Pqx+xo/34Q/ivlLE2DNlp5uh9V9rxZSBuMrAdjoMto09HOuQipqG7zP0
0LuUsX1W5s5ajFNwYj2iDwWAYkc1d5WgqZO07oJhzengDiD5Wfmyno3UUSc3ZSdT7HEMVB1C1akZ
bb3C91ftY1Hu8ZVFhxyz5lrTPyfaXm7/9O79K1Tov3hJpMlrzqsiLeyyv0CiVe83gRiVfdSGpw6h
jLGGZcZNVsUzhA2DKN8y9m9pEZ+0dWOG0UHq9N0QrgNECl/LzDOlgDRd96rg2YRXqqLYiHNzJdPS
3flLgVKo3NfZc6vjv3/sgrfvFzHKRyKDdOqSXoKvbS9JpD+T7YNIZpXbx/UxCIPXvKaLE1v2XT6x
SiebUu5nLfBkvRQxG5i5Ivxde/V4tBv/pUyMkdB7yLgvpBSNPRU+2lJu3XE+9F26dSeMEglmTNly
R8jrj6FCtbck4cslXUN8cVq1Tna2iHPTCahBqeg7gBuMEo3mR+4Q7q6C7kzVD6zgcjrPQ/hiQ5ZM
R3tYRZP/Kofwyas6m6GgOJqagcCApkXs7+z6t6QfnFVb9T0lsemTvsqGQB+MQR5zg4lx7MPuMdot
zhekBDVt0hist7YpOoI7HLnD50xfT+1DZOLn8PtdSLo22xZiK3b+Qa3c7ruMIjguWD58kucoWESQ
I5kfKDZ7qUcGG4I0EVAmkuDGM1qUuwYN+tn1KYFZr3Mu0VI+JD18UgNh2y748q2ZV/XI0cLeE0e0
6R0JEz8Wkqx5MxHx7fglkBzrNbWqd4ROP0Ni/Cs5wvRKIKeoWXxL58dpIFhNM943PzpSphCtgrq7
jR2I0mZlgw1nCZvmTFEAnXIff9Pa3Spm46uyseHu2fjx45yhoq0h8ESYfxwt915RfNPp7K9dh3WV
1vDkh+a1cqCclWNcretlDFaXgBcpYO+a6JwrTYVRB2jeSWBhx5lvXWTQ12tGRFYguOvU/V1qMNv3
00MGM2WBg+RaYJkdplPudR8B8Rwn4k7XacjXcfHNcHMKUGld3NBBWex0qe9CHz79XM1v+fDUDIR0
qJt+rmb7venaDy+rt4ndv3o+yYShK763JNglpYI0rsSXJmUOGvfDi1tXbxoKoA3dq/NmADT4J0Kf
9YkdnOmkAz8BccJDK5pKeV2zjEA/k/t4BpGYLm0jlQj3XiWgmGrwM2Xpzzhz5qMZUY8YwXjqhgu1
2ftIdlcRa5WOrjd/Go9t2nx68o7K4hMK61MrmDtQrPONhQbIFjbTVrLVYLZKH6hFSTZnwsGEfYwN
8ey9RyT7KaruYb3T31eWhMBM+8VPvccsjU/ESK6SKjLJKiTwn5PQPBS2u+7zGcG0vE/c9lsp27co
G5g8ZzuHMwnXf//e+QeraPlznkuVqX9ohYB4q/AbLyWdHq2uXuE+UqFODV/20fr+z4DH0mTzCaTG
N6ONqrXsuKB7QBjbSd3Gg/NKAOhEVcklDeJzWuPAbuon9IEThpVbz3E+A4cnUNjf7Hls9p4gqlUE
935SXSdLbpu4OrA85z6z4ePY0IOEpDo+JNe+1vmwz0Pxg3E7eIAIRtBgZ0/47nfM5dgduNB9HZMZ
sNQl3JSJfVdrLqy18t6jUF6kKb+jY4g+uJCKqsy6lIW7YZW54jczevJv4ym9o++JobwBpgFAeUU0
Y8ZCtKXplsu12pZje4POx043LG0AI/LYBv0xaaJFVv2QTn6FtvvAmBVNcJ6eqow1I/QVtOTRvP39
76adBhld7pgOILBAkUm9zXJ+zy2YzYZTqaH1JcgIUSUEDIEAazvEIIhQr4fpB3IFajiV2+Skqm0n
boNK3C3fSJT3mpJldifwd11wH7oZ4z6WwBQ5ri3ff/cpBg39c5AevVaFIKSHV32ciY6uaqGgbwbU
uOhpS4URa/Ie0deAHmZWLgWZJBc8lyhZHDmk0NzokW4/cYCPc5SSS2bUuQwZRbgTlFPjTjzSIfZi
OVs7abJN6nk3rle+hKo5p7Hz2mVcwhj4smv9ZsKc3jAUvgJUwORSNWje7H6SCFW1aIlY9vCt8KY9
okkz0BTRepx1cgQe5JLgYBjjlDHUWuvZiqMDuyzwicVSLGxbl6xqnvHI37oeMNiw8J4FUJYkbQEV
kppQRKXoIV6VHa1bBZ80QYykQUft17dmVd9XtroqFKOzyqeXKbLeJekAXWUk/gjcRwpsFc1+wBZz
iqhmnYK30Myr9fATa+SdGy8yWv7hmpN5mppkPMSuS0YOUFLIEHxXWkO1k7NzCTvbhTuUk/fvHycD
BHhInhQo67alrZ6qQPGZ14BSaUrcEDCD/2g5bymCJik0+a0ygpdmmVUEPcZ4qyx2U2giYrnwVszr
3ItRBKVDHqKZjXXPwl9hSqRFIN0DE39InGlj+N4rSAW16nMVbd6TKv4251TIuY71zWEhknTRrmFw
hxliQp6NqctMGwClPnEwDfGsrmAhaZ8naFp0NqiFbjGmhyjuGtJZLlOCLl95cTCu/MrqLpEEU+bn
qrp2i9g8d234XfvmYz0BiOQ5kLjigDfaFiYt+Y/eLDe4dDJkvvJHDPuaqoYSaJnVbpFs9yFD2S4k
9UloMtj6ziPNrBANgqM3ZQNBX+/WtEfebHv8rmOLThM57+Usn6KmLfa2EdI9JGtKhb3H0eUOGvon
2Q03KFp2hPO3dCw4oDxarluB7r5lrqv3DofENU2WyfUY9C/ah7tYlrlLTPFq7OwHKlI3Xpd2b8tL
1wVLgpT3Y3Sc17Duv2uDkziPzNfRG0mRFHBsbe8FMMtD7sHt6DuxbUGfUg1W7TyibZ2dfR8KJpYV
q228+WgvOG1UZtySdHu3uSGutW2BCy+ewEdM6yEDNFrX5bNPh8FoZch49bGf3XuDWENS0QsWp48s
P09GPwEEip2VY1M3EOhltk30KoQzHjpPX8+O2+PaJuuaZ8RQlj9rufZOpjSdJO6PNmFeOk/ec+XF
dwPP0LXb7Qgr3A9u3Lm+GKrhgdvjJsoYjZEd7ho/3k1KZbf98KGHnNxh2mMFaveKyDyq8+hhkhiP
HWV5Rxog0ddHBtQlLkgu9WKW27oAwNLNb7r2+hNCyGEy7In6zlmCXpiBxY4IAl0Tk7dkuGqDMqeR
jZWPaspdhUa184ks2FXenUs13maelEgSCXisQhLEktZJNBHsxzxDsxqqq9TOHgUMrV0i2cFQOPfp
dwlc43yC8UfWUsf4ToyetYIRg9Sy/cckjVzQ9DBxOuaTkGoeBAzmAn5m4CR74rec/mI8si7pD6pQ
P+KwoYNOL/pUwgufEna9miWNyoSeIFBWoFvyoKG4tDfvi2LiRhjGd3WeGrRfGYgyBYnvIe9bsjzg
aQhFh5gVltlTS3aNSCMcuglbxtaEgpxn0GNqj9CNzRBmHjDWF6FNZ0mQX3t5/RAB1WFQnnWbIYrO
fSbxmDqcHkYNGM0lnL3OgsVmgLccYw0jnk3ZOqyexqY6DcsH08e0+seXX5+J2T037hjvv745GiSA
aVevN1/f/P0HrNus0RMrI+yxf/yKr89mU9N1Phi3dY9ZvRxNtZlrsMbS2kehdilC8wSpzBg7O/ib
BAtKOLNW5oD5+iCXB/T1i76+rCZ5WySEL+vFfz0N1NXCgeHT1AzYXwTUefv+2+Tg6y0iC/uAM4I7
TKRxrKSAuQQcyfK8eh+D9jl6jbIJ26vwxO3jwWOW2Sdz8Gg7hKu+fv3ya74++/oTIb5EUNDLP2aL
rZRxKHCigAtTaKR1fqBmkLBlDl5wqseruA1pIfFGnIDwIbEHFUfVmOY5UBiVssjXNwQo2TFZDiY+
owUFZuszh0x0aQwRXSY/AoE5ex7XgZbS5aqmn1iAi46CMKOegAlsFUL78gLAvhM3hQkD9L0XwoVr
kj7asYJhNZfVENjH2dnYbkkXg2E7d44U8QlYHhBEu5ZQvAcKJnI4tUzcV3mJpxGWYM26faT3Pk3M
CwPmrTuU76xHgKiEKr6Ko+a5Q2JklUiqnub2WeT1tdkxnTRQvYSfIywjCe8MQSYK8Bx4A+BqV+Pg
vDFf+NSNTo+EzyBONcGpN6BDIUHHOcxvdAH7PhIJXKy+XzmOjq/clutDUXGr6HJomW3kwDbnhgQ4
wF9laDTnernOosphnAibu9y2m7MkTLwlnvFAHd50PWo2U2Y+t6joBXBrRh2R24QXMcXs1fFXsce3
jxgfmdopJpK0FCLLecXH0F3plLrD0uYG1tJueC4EK7GkDtuncI6x9RgkJoVncKGIhuzV88I7Bulk
VtMEWHE8hI+jLn5aNdfvkSYPMTXdUY2BdZqH8a1O82nvjZ4mydX4G192BZvxBTAuB9aYnn+GFuad
YXwqJ7mfO4ow2XK/MoVhu1ep+YL2epumCa6ePvxw0NmPVWl/EISNzmkwpNvJbetN1cXJzVe8zrBG
ZLIQrHgv3dOs6/nRcIlupmAhNk5GdkIp/zE02uIIQAxDBixcdvXu7URvBsz1CqbjkLBiLRJfXlXL
h8G0b+fRGdaREinNEp18ij33Fj5efoj76bpFGrmFWXkzJiKjQr1rz+E0PmVehqVfbQKSKrf+pij6
5L4RaPpx5h4itDLiu/P9vNScJ40jTmNlv8YubA1qSoYdhjH/GE1gkeldl9tCcVc1aVJnNYLr1ASK
7STqmA3l1s6b6qaqQfvbeWgfmdWvY8e6DQkbH4wW20qqsu6QtRK86qNoGTxo2712yyi8SMnoGXdr
uZ+G8BTbRbGL8uB7N6TVvZgw8BaDt4driVNFOLxgQr8NzYRy2O2NyaRnvEjP1mCWZ4cjtwH1apjW
Ux4Pp4gI4tEbJ4gfUfESaJHee0W/EUHT4o1gC2rmJNk9DohBk4Dt8/AcMpXx0NdSzCpFMN44E/MS
353u4lmoHY3eUB/t1KFqjX28cIh7dC0injQigzJGKLGk7PoGgFbY9z+SrKNUZPLfgtx6HhQrmUnT
5DrODXY+b0WNMzmwkP7RXltHEIi7aoh6nHWUn7CWkMwh4neL6DOaZrg18Ag1eRHe4XO5CXC6UXHV
oVxl+TrCJ2gVxrnykQwWjAxy87M2M7DeSU7MMIHR5lOcFWFoZaCwCssZvY5G1zMWsqK5c+L8NmZJ
AzHYhx/sksMFAWBV+2gqzHNkzBfW08muhMZwDAyQlb26mGbF7B9jFyao+SaAZHZqMhK7Zg7XLe6U
e+O4I1eZppj35LjxaLpLQGoE+yXM6+alxlMMgrHfpEw5bgNyynJiwZibzr0ZQmnTYWbD34XRKSeQ
iKzOkYAaFtljukHZl9vJIfDWTv73MM/nPTmQ+jxleuM5eiexj2yYle5gYjFac+0nWG3dYXAGtkdM
4KYsUXD2EVhRtq6a9KmRybU3BACbuzE4zRQzdNU5L8lK6aw9y7I175hZrvyWg3NVzSN8YlUrulmX
D1+fxfFVRRXuyagNWoub5dOpuWILHHB3jIxTOCSHcR7yQ6KqJYfJLMlAjHGAHBfw8KyesY1RGSeE
j5+FIeZta1IlkjAvBs5Lk0yckvuHnQGg6/dP42qymCjU2QkJ08fBElxkllkbjc+P9QfnWt8lu3FK
sccqNvB4c/Nt5tAVE4HgjTzMauwwcJ0u//T1YW7VM9bebJdSfP2FttMnRPvhb5+mZR0fzYHCoNwx
T/Py4esz6Ux4t4dFD/r6uqPBdmMmsFyAmBQnuyFn+fVZwT6cFb5N4o1SRov9TrH++kZPNnVdTokL
s4aFS+0SPpMJbSMmfvnf/43eIJYuf3zb5d6/RZp+5zLvrp1UUTj2j5/9+gVfH375tz++NM0l8YZZ
RpKEYg/6x4/UHuvZEDfcr7+QjAI/8vUf/v6pqBjZOlGYYz3mEf/pO3987Rso6pxOGZz5vz6Dr//m
jwf09aXygSROYUR32vJkoho+CFFH7O7/+AO//MS/+i1//Cdi4syN6XmoltUiF0LAnXhotkEZWxqm
C2CFlggY/kG+/ZXvkQjEbGCb+zj0zKNbEiz9+uAFcX9ieAp47etrf/nO1CJsYgUqQXjSy41AmA8b
d4AoUs/GQ1b4j67K4essRwDn1adi5IOLAl8XRlRRnpA1+EbYsMEPGrLjvsxQBvVpaZTcG/BEZiIS
WJonhAVGABVJSdt8nwp9bIbxe5SX4w5iiEssvJfVifroJbUWcIOcHcklA+GWo2gVZ6zTneGJhEK8
atLqIY69n1FZXaBAb0JL3ZYi/OaWaUmSN71hEvuzoX9yiG9rHKn0dsXeBuvWkW336xCD3UAqWIvc
+nBbGm4Y+FA60hjfFkizqymaSHR1MOrpM83xAWsov5vI6MHuhIBUmm6+tkrjZ+CyAFbioRjtpyQd
H6N6rra99G+/FIQiiJnwZuMnpJoNaLAO6bl6aewf8KdouPaHS24O5MqPg7lEGBpguVHU/bDR5iNr
OmOePudGuJcifJfLcyZbW+GqJutzxqhE4sSJ+GvjpmP9l/SoyP0CVgyLByMtziMCcQdTKa3hwzv2
RTo9sjqlTwzTs/p5mJ17sozI6jb+4dj43vq2uVFtfJH19IAt+ykth+kgbOAfjSqvuqY9VEZzyli7
pWmQnsBAhYdczfdV6A43Q/DTg62AJRQPHJBl2qlaij5c67oOcc7ERAl5JSzKgXBGNzb4ilGwG1CU
C2BEIhWAGH9uWGzROUUZgWIOoWptQRHHB2snLP9Do77v6qc5ncefkq0pQhqkovfZGHf1FBxFH0C/
GA9qUNddQdCgo7M1lnSFJY+2oPbJg90KGDWZr2sHQkU3XNc+uJ143qjufRhpaSxH43NU9VU6CKz+
of1cJc+VTF4mwCgMYaE4+lVyJhefb9WIX5shwr0vZbDx3eqjtGgRUa3aDlxI9lZieWsgZ5jvagrO
OHrG1ShrqO6BmjcBYtIiea37ChEit8A32pUzHSxM8ik9hDu7ZCEfLhsZt6RstaY+zcBLqiVtm+3B
WkAQkQEkI8euDzOWF7Aa8WoqvAlrduonH9F+vqd9zlxX2v/u9TRUeNQkSZrV10GdczAGd7LBQ5UX
IPYZKT76Fgwfzwme4tKjMKx9ZlN2ZC8Bo23gvbNNcGeh7dzGFk+4mmA2BI0+l1H2A4chYKuHMlM/
/RHn7VBWJ+i0sIM1GepAyfcWdt/KbqeNTuGS2UxUQXVR1+m51M/DC954zO/lS5kBCytzj0EQ1ekb
p6V51ZzqCox6mR7SKsOdwF7S7qkf1/V59HjdVJi+zso89lO8ZlBUrTQvQUU112Yq3jNucju5nGuV
m7NpOVWOuFn+FyR42TOWrgw4rW3acX81nOaRA54rjYv9UzWgp1I8HE3JyA5nDsNpzc1xKUqwm6Uq
y7Qi0KqgSCOc4DlONLBlPeqNS8hNhjc5UgF3M3xmgRleLf5pV8HungGnYNE8wf4oGBS/tYx7cK2n
VJr4+PjMCUZ3meL/0C18OD99pWROb628cWhYqh+CzKP4yc4uaUtLb2C85hO1FXrkvHI9Bnbuuyxh
3dfLCymSAf0LHhS7FVSt4GGw5/fWUZ8N8xDeDfFOqKeZJIwhmh309KNDh2zS9J5W8a03Fv46cMOn
RZBG7QIm30Xd3nezfTPW8dbNsXZ4KRGFsfandRCwpBephjPu5LRcjVi/yGhs8KLR3PBlH++8GDYP
K/XGcpjkQWCoA3bMNvvByXL5gxhzWse87Wg43g5u/SnrqN0ncg5h0B1bhLQmI8UWShvNz/450E0P
MOjsDMZlWgb23XJGFv2Rrno8Wz29TkVAY4MyPmWUXKVZ+dks83Q5JAnqBx6kax/osjPAQ64sgyIw
96CwIB0DOX/WnEENY2dDiOcBQ+Cqm+O3YPo5GZS8YnKFrtzcjAJ512D0TdeQNhmdmu7PlJHBrqqQ
DpjIrCF3HyJHFwd2TrTHspmBs+DTxKWhtO9sZrArWg/fYoFqnKSfViazrZNpJoJJ5eF3HO9043+m
XEMrw3nyUnHONWeDFPJi5MO07YX9rWuXzqA+a9Z4Pm9G7OWbwoBwFhTuBTv1wuto1cqfug1nO6++
i+mIJUICqom3wn5EWIPmrJqcC9XMARGY5PKUce9zWq7yiuKtjjBRSYxlP1kq3XTGITN+NJAfmBug
7PQOrmmR0+6STzWtQ5esVHoz61GuoGdbViWv+x4s0FR527S/gQlUb6t+3gLXuVYmTY92wiKp1iwO
ZBYevgT//yW9YhiE1/rt+5KujFsGu5/dX0w2lnBx0vz/XTlLHfwbS+5/8UN/TxWL33xHSB9TCzYK
9ys8/Pc2ePWb55q26drKFvyf/FOu2PnNFI7vmCYt8ZbverhD/kF6/c1WioCysEz/95jyL06cf+fM
EUsf7Z9TxT6gWdtzsHMggfjurzW5gisE1lAIxbMZZpcBbtx9ANOQKd5qhKCx0QIjw6xsKDDBT8dN
catllCz86UX7F2YY8Wu2eXkUvhImLxOvxeI2+oudZGBrR5ySKWWRqXpXOVxkVX6th1ncOJC+dmQA
rxsXd3G0FEsIdtgO+LqpivZcF6Ahy6b5Dy3Fkvz4ry8M2jeDFtOzpaKO5a8PiSWU9CqfUjaJFXuV
Zka3MXst1qQNvuddYt5mU3+oy7Yj/Bp+2A400N5x3Q0+KJaJxn1QcM/qi7HfA73DO5GhQntKYx02
F8QU+aV9ZTFX9cou3C6kyk3pNQdjbA+jFMHJCKen//Aiu//8jDB/cLT5HFCYd355kWvDbEnbNsXR
VNo8W94kyP8xQKhQP62KTK0MmnjfppM8iMrec9FbsUh2y666Yp39yHpGXgrpvwTSVP/BDSU41H99
tR0OdDRF0Ju+txzvf/YTdW1HQtL3cpS48T4Y6U+0zOxI3GXehyawzlbhoZytmm6rHqyKg24ox/qY
ubQKWYxaLrlxQfL8j4/rnw5MV3AS8qhsV5m8Uctr+vntPi5CbG7i/yaEjyvJjgtA37HuCm9tmRgk
HQN9sRLFVQcEd446tdUUSuxlOD5XObVpwKaABjtaXOf0Vv37t9FZ3qa/nLGewzIPN50CAq1Qxv/6
kKjJMHUYTMPBSsS4Y/tinFHVgbH6Bq3McfOQIUZIK7yD9Zk8FgJhGEYfGp8b7/JmmFYmNTQ3hV0i
Og7kzoYps0+zFVKepM2XZsRUDVzrWlsZlbj0J7D6sh+xIYgrd8Dg2tu7QiTNtZguib/EvJbAl66k
JulABBB/AGyu+aPsoVb6hpp2bVleEfdHSq3ao2OVb9GSYkN7hklFsA354cYawSGXZTPfQBjxZyL8
SS23JvnBzeSBgPO+knKLWchVTbzRiujPWIy0axKt+/cvr7QBM/zTCywwKQrOewgz8lcUNkkVn7R+
1x/kSCGrzMsbKwzOdaEU1lqrOTKAp6alxng4BSBSC6QTnRbFbRIVt2iiES4vg64FWt/OamApmHtU
VdW8QHP/fYwoQsXHEjAj18E5CrzPqoaFGMez4vWl6M1F8CQoX70FHa1Uka/oPZItiWnpnUZp36a+
fFRzNByj1jNvjIYPX5+lKgxPndvfDoo+NCsCOdouWs7XhyxSNwQGyuMI84aJYXn22uKet7G/ybpp
OrSdIx4Hu5jvouDC4rO/Lbpc7M1Ui0fdQr9bpCEFI3sFPcZgCFnqTRsS7Coh1zFH21em06yFYMrL
XpjlaFgWx6pIjrat0+tOVem1dD7mXgLIn0R4LXHTU1XeZ0c4HBuTnOiOk5sVlWxQ/efWvqJdYsNy
U1A46FLqfdNh6LsW7LtzGYZ3efIyM0I/cGtrIdHo+Vw0g7hhUyEhw+IUMW99pzYAZzLJFrJQV2NU
N0TnwOtn5kTtQlmJIzd2Ukom6uSISH0W/lISHcXtVY/vIun0fDKi/8femSzJjWRZ9lf6B5ACxai6
tXn22Z3ODYRkMADFPE9fXwfGzGZUlHRW1b43EIOZubkNgEL1vXvPdUagziX+3s4+sEj8RgTGmywL
ebr/Rh74m3UV2WIDw7Xd2bb5SSgxIcnVorqiY3+JoUnYmXELoRNvfSP1Fy7VUVW0vP0WMF6b2ZdI
JPopMHqSUmJkSoVZwZ7FxWUYlXjB1hwwMksIuKOzE5YXXlyKS7dK5tMNPsawYSY/glidLpYf+w6L
y+pJeTo+4onDsVC2X3Ub5pdmFBAmFK3ezneQgLvjCbHSsLYRamxiI8y2sneIf6ASfKEiFl8acH+H
YIhuyewHOyXaCBKiYJiV43M85PnJcIV+GM0o3LFCwjbfYafPvTo99hHNOFZ45mPglSutY32spu7b
WFfTY7e07vo2ewevfZ67lkhCMdrPjlkZD3pwmG+wZzvmK24qvmRREK+K4gSDhDoxpz92ofIf7huX
MtlRScrG991Z5fLXA4nL52ghX0Ns5j7QYYO/1J32kA7my/3JtjJJUZO5s1UZccCZj3S2DJvwqV42
abbYcmjEMPVmd6oYTGs7Gq+4gYB4cJcDypXlvjiB24IUpWS0t6wkfCG1Cpd94gCbsxzj+b4xYb5H
6Ilv5vKMSJrdIZVtsLLJu2hs7/G+IXAsP03O9OO+l9V0aPl4m5GJ42lqkC3Ro05f7puxDz7l7Oe7
iUF71WBJCVYGETMrHwwca7vsNLPWf1TpgBJyVO0LzUTIeO18MUpIRJ2t3oU2/VU2EPBmF/1GFOF7
Sa2QNZaPBteN21XhNR3MBZr+pmqMW9ckxK3MFmnrAbpHiYtee38MOtFv7cRBbPZg1lP3XbisuCWV
h6NwyN8BGk1UnDX+SItOPdYUrnzrq8xs+ovQ7bvpvfNounjd3o+gSHmoAmAn9oepxb9FIt0m7hSk
6iA+jpwXW6MhpKob0qObutW2GVp3S9f20tXYNrVf13vUFlTA/XlYTxIJC0jvaZ9mCV7bwcTKiIPr
aJb6T4uhbafKwWHkojCRDowTNekNa7HHyozfgRSPrB6DpyjNvkJqjKgiBdYhgxOas/S9FbBONwZS
pMbssz3CCJLskAPFrTetGLqqRy/KsTIOr8FoELEbov4a3Sg44VDLN2mqom0gw2sa6e7Xt0n0vHGc
iTcWCMWPGNeHlY4/3K5rH83WIygMrfF9fJpRw75OHMt180WaRvnEleoGinA4K62IbZTjCwJMve/c
88g6ZD+n3MvU3QOQP5anYRi/Oo0z7xzd3DprgJBDeQHOvtxgxUR6R9uUCuF8iKSsDoKyDLz+/DNM
5xePdPmLDinK5cjD9glhiOY4qK2ptAGJZh0JpFYqEtmZ3+9Rhhit29B/9EsKGWgj/G01JcZaRv7B
TRFVGkIig5yTfR7kOdJfavp8tAmYP8r9EdYwUcU55R9DfDeNvGa+CnQujrP1kHfFOe5t0gR1G11G
W5zbSA4XJ9zaIp9vouvPOTXBjxmKhiIsfSBrDXFDmhxsXd7mBVnAgizd+1Wud44RwQaddlHSf+iC
EgyE3lfTToirM92XJJw2TocPkMPReA+7UG6isdirrvc3kxvOj7J6ql1qhEGjQ5A4Y8m/t2YoGXiT
434+yxFncTRh0B2BAj6YmfROKp2vmqgvFNjDEdkGaRAyYwYOmAJBcqEu0TIPyIzd2IJy9KgTnuYG
6SFwxbj4Ycoi2Zh4yw92V17RPhQ3U/2MBrvHqUNsrbDcY+LWPzWxgesKSdTRaNWD6GziI6YZWaSX
uYsJayB02h6fiUkU5xzlydWSGGZnKyHKvR3rR7TetK9yz/mGG7/81H70DonQPdkNgOjBKeEXpJmx
9oRtH50Os14XnGqvLveyId1P6j45mpV3Q/7hlxqJ8IKHMhqwR4n3KOKsAJOzKcuyOFZ0/lBPL/jl
mHKSpKZ9vL95ow2bp7JT1yKkA2hWGlg8TZJ122nzqrIEK1gmdpF67fuqZhjoNRSLpeYoHQzVOv6s
Fj5WixfA4ZNNRt0+UB+hju7o7DziAtgoPJkkOvRo0Hv7oOzqIa37+kBjvGmM8lj0ZX9AD1u7eXEd
EFOjv63/pAaMUC7kAh675Zoi0lHElbGTcDoPaWHblGthsDj8eGsl0ON4YY4tgOIlTCuGwi4YP6y+
tGnH8BESTWxzAsfjaMUcTctrtEGQ00EW1Z4j6Gh3VPjUHBMFYoUtzCEsmEPibtEecO1BfwNX2rvA
ud3i0zKwKrTpZq5dbPONv+UwsQCBLqXVn6mj50dywCztEz3SAiGqY0ArziRPXdnhMtEy3qOcMNE0
w3tScLZohnRGJbdhWVMgHjaUiO3XuoMLhp4ooz+CdmAoSaNQr1ZHJ0LPZJUMYLx4OyQOqhypnCfj
t24y/6wJ6VtRxkVlgeGyayb7W494bD2LrNwJoy3WkdEjVmv78pxiw34lKo700i7h0tTGN6/xmZvS
wj8YEfkH992OJA+yy/nFvV6eo5ZrVO8m40uHBBbJzLavBu8q82g4lx4t7nTyAMNn5CjjDs6+iCh4
BPzV/7T95kjt4SrrkpxKBzMNcgLvbOEdB2rWdVuzt8ikF5wg3KOHwTvTkaPgN4NIjVONlPT+SHn/
q6481z2iLmeJ/UxzPVzqLiw3nZmUkATb4ez5U4iLl2WSU1vsGsEfSlj49ofS3Gk3+1qzIDv3i/z0
fuu+8SEhbaA2d2sXCHuNQsMxzogY0KH2JAQsf9FAqyK2xNiPs/rTby296c3pZrixffIMz/q1yVN+
vaqvAsyz/owAGE06kuV445pF+oCu8dMEMEZt9SZY0j051eOIVvXRcLn6FEH5bKaWe6io4BCeMpXP
9/s6d6yBHPRy31D7ZSptEPU+RfUzhXgEA231eN8jSAuetoQOct8ND24OZ4PDOKdPnFEEl2655ZCx
nxLPsp+mRBNak9b0v+aJHHGqLcfKxi49emK8mUN7wdBavcBsxUdjP2NeQ0M3oYGjk0ufuBYEp6jk
TZCtd0F9eZQO5g9cLOEOF5V4bhNhPkeeWOOYrR6DVjk7hIGswKxwS2mKhJFuOX0kwRGlf2C5UVwk
4+/aVUhniYF8EI2i2z+b5glqO72M+75fOrTGYMluaASD4S7mszFJubaQvqJqD9AcGOGzjetrP9sY
LUsyHU89EzvYJjNSVDawjrvsL/vRRFlXhuO8RVDAyIsG96cWzYTl/IBBFVd95T6lZdefkIAVZ+bl
pHwk6OiyUm34i5jGZ1jvx6a6WcEc7ix08waCSKZhZr5h3nCESxKTxiPTbRdmF6tLv9SFh4XGDM8G
VFtT0SzOMn3p4brxw4ZP5hDf1Kxvdc1ypLVemeEdYtEBPeKtTgKHVYqab4Vq+IJW6SjdwVjF0/i1
SqNkDZzgA281AR0mFPVYv4KUpypAAg9ztJ4O8BoAteYUVD/wAH/zZ/8wyP4NKwTBMvNnZnrzBr03
6R+vURloBBZxQUqLwQpQUjcfCK4TzXCInfaJyclHtFxhUmfYA/5qTHCsZXWwRIzl6mjV0WOSe8Ee
cTXO4wZFyeLODgaS49IpvBjOdITcAiyiP5mN+a3onpnnB9uA6L/VPDKrQeEnjjF4lbVLc7d3HECj
vSEOqcc5VQkSE1BqrE3Z/XQMv9t5bvIN3Um5wm7wYaEUOOJeASiOLRwT3HHpL0zI4GJqSsBmGS7v
m8zdeHXkHUSsfjYznzNG7YyHHX9Wa24d9JQeSYWogJK1VSDzN/JSwqkxd0MPeiuxDXILYwuQg/Fs
2Gipiqr3sSOl30fVMYlfyjsZqNREvpuWMraBJzV61pEIe2JxoSgjhSsIfVhaC2BYWA4Vmfgz4Ksu
EYtv0KEjFRZMBNqk+pZ82tgSH0szIzyjAhK4VJDzcm7/YOB4YBiKaA9ZZLQbIfE1g18d7Kz4c3BH
h2hH19oJlD/voWffVAVxDrUUFVCP/A+SiFhfRfabp8ovdafTkwaWcXFUgMhLkddqVc25qUofktYy
+8rrrzovyg9+kquRBu91BTRe19U3D/EP7JNq3jcD+RhenxLMGJHc7jKGsGhPzsD4iKyAabidfDu6
GanaoFWuby0JobumNd57hp9cs2qPpwXJW3L5kkEJLFfYJKrXQXRoU0NBDABfdetKXewbvyyfNCZB
FxJM1iV0bz3fZ1FO2k8v8LEWQXbp0xIlVfdmita8mINdkiDVIs7NK75Eqz47VVufcbwuMskaKxz8
sqNy26805+HXSejy1oi9ohaMX675YKfCf4woUOeG9yhjOLukvJYmQe9z6DvnOFXTITbzrxVzqT1e
kCdz9q6YY/Ual7i7J1FK4KZTaGcHEI7p60BRmRyvuN9Qpa4e0DyhVk42xhzIC78aeAyXelJgKn8r
E0rKcZFt/G72zk7C2Y+LIqnIi/fbzf26AZfsTU2ufWSicCmScECpzrtPnfhJekPwVsT5riind1/Z
wyYPrYFgNDKbZVQX61nHOSyC5EkYinELV9tJoDcS5Qyxg2CjpgmCNaQcSdx19dAXzS0x8D9GMY/f
xWLaDAKWRdVhaFAf4xgje0gfhxZpI2ShYRMuCrK7oszL/GIX+PObdCXQZUrX8/p+sxEa6GQDr0K3
5VeSO4PVaL4WOXpjHKaEGzVSnMostRCUs6YsfYegiu9yTr/jmpdEzQewZnrLlaf7fk7a1Bjp6Eie
BOz4BSB/p8jfd+8bR8yogf6fDwcL4/n3swdfNTsSMF6kle9FOayr3vv0EwIsGie1SN0ynF025cmh
rzJ1qJcnUJk6zYWEKIkYv1aYrdqF+37f9PEkdtMfEWtwG/4bk7VLkHb6mBqoaLyHrqRb0+n+KQdD
RtyrRHJkp2tSW7D/IK0y7EZy2HfGabYemkx1rDQNufUxQOKHjYZdCDziGR1FjpxlzmA6h08+fo4g
e9E+3kxTkkW9iOHNRfc+hmo11mSCT2Le2PtSDf5LV9NWUb38MMeseFXkqr3OPsbAkCjxfjgahZec
BltOt2jSuMJ9gwigAt8IEd18NSm0/Mg8hC1AmKHpqGRMeKmdwKCi3WYWlCYDRDd5yhRXnZeRgass
k5Mq5j/4sdGl9IZ7hJEhV9KKW7gM0xdraNVtiGZ7nwLIZaFIbtHM1bhuClaAk7PpC0lZN6Wy0qVh
8eDGzVUWRX6uoKgqjuSNYeaKZ8F7sUfII2azteScfEFJVp+DnGJDoJscOfiMvibNb7Yo8AkrOex8
5gjHtA37J2UoPDjooX+MCXnec7vvZ2xFvh8Ve06B/BBEUf5OL/qc5zFCrYDqnSMFpqUsSm9colko
AcQqmYx/C0tqPJ1eF/7ofPZh9OQF2v8Jd2nT4060GGMe0sAmNhKsxqo2p0PlNN73LLeRurQQmHyT
Qjp4imeUSFQGO4q8LKhJXEaqeLSMAZpNBqoP9tYMUpGhY4KRwrWlJZmZwmRRDvHerMY9JY7m1OSw
Rduo825hFaLgTQuxwZ9jXHwctRvUms6GxT6K9+bAgtI7ehVRkaGfPySiF68U20DPA7JJUVudXVZw
E4qhl7oNuu2yR9qtwOza+rfWIsqJvC7jUDsdpKopf41YI6zjjlVwiLMSWEFf7B0ihrxgiuGUFcbT
GF6n2PVBAwMENg3vRy2b6eh+zUfYxYgLxDiSvu2a1rm0S74YJZzjEMMBrcvevw51Rhphri/Eh2N3
Mkd8106BFH669iLunqzM+5ZA640cZKQFFd/H2GyMtRVxkRKjRJDQPSOoQg4VmhKgzfxHg+3mAJYH
DQXF1RV9q3xHfEB4wB26w31INtmomytO6mETDx2rBAJmCKWpF2TmJ/o5puhDvYDSKUsp197TNvKe
hfmtsh2YYQVpVQiavnglUWpRGdmnVM8g6spy11nEsAdjTdcznN/1VOUHaxpe+LWmBbXGGijp5x0s
JFRschogeXXWPgnNeSc4wBgi0rWHqGtOqA6D5QlXkV1/qBayXU8bqZrM7tynmCPGyr1AdvS77CGH
UP8UzaRC517YXo0MsITDJa0emnHvTp+TGm74pcxLmLRbl6/3NOn8SzrL4Qzo6xwji7zl0/ARgrt5
7Krg4kfYvuzBQ9yLgXtFyNeDIjQRNBmE+TlsHmZK26FPx8YZOgg9RRWdW909zwRNYCL8o7KJenSt
GGC+wWSbXJ5tY+PiguNHZdKQzI8zJIe2v/c8N9yMQ/vDHKboPBsuYOl+LA7A9upW77Ni7K5R1VuA
mqmkGfMVpZC7t3FFbMyyjLb3ykGTZd4maJeErxAyEbKjY5+Qw66JVjpMGPdXRL7edCb9z/ptYlB2
g/ZhsvoaL0jyEo6WviGit85JKzZe5ZjbcUJhmmCKAjm1FopVpLIs72AsQeETC8+Igt7QdeZ+xim2
olRcfjDaMws3491sx/nXFluw1qfOdjTKKXrNTJIaPBQEqjzokJmQT+fpMWoYDu26NS5xbfCiVviI
oWNgnJ+v0gnEoQNgtBMsQrYhXQliaPj+mNh656iAU9oV6g19ZrWvEOGtRZ3bb74zAZTO+aNF8h5h
B0V2AxnuPAbxz95OPbIvY+OUd8/wbrovhBp96VqusH4OnC4iyZJKtiNAM87RMexIJI/oz08ZrTER
e/a+WCxLg2n2Nw9YQ1ky8Ytb50JSlX9UY/HuYFq/uA2O0Cm3FNYp0BgTbDYOQiN5wvZITqIcZxxo
cUC27L6bQwC6/kGz/j+jDQPgoLC8FcwZg5bCUdJb7Z4VbnV1DbM7jSQa5G4hrjry3s3M6WAN2u+0
KhAb56Sd7sZlaiEWZZ0lG+pLFkefJUsIbRP+m7Ed9Jarg0EGWphQOAnEvufSe3K0NZ9IRcTZr6eL
YEJxsZeNthiR67A7BwMzwtKUFQksRnXSHs3mUovXIUvbfRBDQzeqM5XU7BzaJIM3g/FnGgApb7qg
fLXxRz0YcJ9d+XknTjbQ6V9niv4k731qs2+vfirAB3bBwR8EceRzHJz4RgCns05sp9K9EblCPw/y
3QaTdXbOcFacI9hP67wOnXUlqvw8GrAml5gyI2bKF5kLINn1oKtZof7pxVUKqpJURQ9o3lG171lY
0DkQcbD2/ASmq8eFnXKrxc06DWdcBWW5DShZrLyGAYM3OBLeQlcAeSqgyT6k6OfHk7O2oNscY+pC
SPqC+lB2GJ+C3h3BeIwWUF2uL7MVhBZXxHK4RYBVdjG8Ckqs7ZtlQ9fNgRhPdLRpMaW5PVzJ2JwV
Q3LS+A91VTcP7bK5DzspZzA6lOTgjw80LZmrV63Mb/7SpnaAg1/d8cEK3eiAH5QsnxxRzzSJ5CFa
bvkaOnTBojtvB+8AzZLeqOo3fZ1yX5DjPeqbC0lTe8k0Ftvl6G5LtKfHCHh9spg689pnBarst7xO
uUw6JvkppEtx5Q6969ACIwOgdk3QxKsmz85qSKIjISiATwOQ1bYSHsXYrNmTj/kt8u2QFXKmXjqh
r3lbm5+BPecQQ718a87isWsW60/WlWhQEuI7dYXfui4MIpbSr4OwInhZ6lzmLrQQLNDvChc+8/2T
j4f8tW4FBbtxOoduZ8Gy8Amit+UPPFP1fgqKYWtE1hkXf/0JgmszexjvaqakN1EinndGPNeV228d
Cih4U/218AvxndzGHZZdugdMQnNJ9S/rjJrepkVlZ9/bFjjgqlGvMXgyFZEOy9z1MqbUE3oop0LU
1UNlFg+U6LdJYpXfxt78iUH2h1vkxSFQzfRaUp6mtPCqS1sfhpbi0v14uB8ZwNf3DlOObQmjcWNl
WXBMQ4AWHNwc8U3y5uCxWUvKGfsmd+onAgE3cHcB0dvweitKZfShvvYRUkTBdWNFM76+hLF4pQFu
blJQ5tuetduOyhbLPtqd6043z32SOccKuP9CkExWPVEQ73jefhrNzF1pau7vvjsYgmqTzxY4nmUQ
JlER8qVkTueO7Y8BWco1qxsT2H5VbKacziY+E2PfGb57nRv/PSqK9jU3lXONbOs9qZ48+v8vXuLq
V1VDd4lyLYDUK2QCSyaQM6ANpSzAzfv+PUbofgvj5z9ThaLJQWal8VhmbsslQePKsx3lz79Sde7R
OjmIIqja6WZEguEsETmdX9K5N5eknV83yQAzjwNa92Vpdt+4y0pNLcuu+y2z01w9ipYCOKc8CXzS
Ro9P8DuOgMwHefLrdq7xa4W1HbtIFNLj3wLUfwWje9VZtItIl1SspIVUFc8TLwCtgrSnxfR7vyXA
OzGGex9Akggo6pfUtl83x+WmXhLMKp/RKGrcbENfuTxBwC9Byi8momX398b1satXCb1avcRu3V/g
/oK/Xur/3lcTr4mVozhkLMCIlUsAi7jj8H5/WnK/7/4CiYmQfXV/C397waREnGX77ntFjfRUeBhP
10aM7/rX/nJnuES1DYgyNnlvQz9Mc0zASz4Rvbt/hhT93g0ig4lq2DJX+leC0f1p96//b/f93v39
9zZtnmT1+5XT0E2pHeA8u79C9PtXvO8bRskvga36xMFPNnSgnVPg1M4pHSI4Ay3y8Iqi834YpKJ0
+HJ/guF8V1ZTHkd/LJuzWtKh7q/rzzlHx/0mqFjizJZH7rdEJJutGbc/ft91v/9XyNTy3EbJZj/5
xfH3y92f8es1i5HCH2nI3ibDO3iigkcQWYMx6X7rvrk/0GlW4CBQnbUuXxTNz2NbRlRwey/dkkSF
O6XKmhPzopWF6+R4/5mj++H2+2cljLxfTqr7mTTqjuiwZdMvG8cDElzNOiJeaxhP1RKgaFGep6jH
7u/N/b4Ms+axN6iaJy1OihZ5+vb+QcI4yE73zeTXOBGTekQuIvM3FfdIndALpC4NZHQu9WrRNUEG
s5N653skUuOPpjBgTluZ+XuAzyi25KshAVXQbt7jAR25RHs7uKeIg6M3cume7YQS7DBuJ1r5K0rn
EH1CgeyAjMLRt84S6IEWiSCyGXUBrcO3VFsPmRVLECzJH1Kx3qER/ubh+7Czduks4tg38uJDTvax
zxvMMgGWlsa2r4BFWSpVCPVCEIxUQd+tyn1oLTBuoRPuonkpNuvgEiRedPJ5g6th5U/Nd2px9Mpp
jK4QgEHL5JfhBdFkrADkTltwYMTXEtXtUbkjui5D1JJ4xwDle+DA0EcrPi694Q6aSuPFZDKrszM1
wZpqXd9W9Eg7shma7sNJ60cqZnuovsIMBWR2+aN0P1qAl+uiVccmTH4wWmOhHvg8od7HhkSvVU0/
ZoLYDYKDThaNWTkpAuVL980a/G+GuTcbTA2jD6q9pc8yKd9AhE+/IGgSPDgTHZzIYrHAZVw75GS7
XQ5rCyyZQU5bRw3oGgb6a6XxDg4dKG5hjUeA5E8xnRuiN49eEDxqST8ROOU+yskj8kvyPBTGdadb
082hIEO40m6ggOq0eNXQo5DFUogWqYMkW8NbCZtvrmEldgqs/gjcBaJ9M0W7MkrpnyvxWXh7S7HM
sjOm+GVN5ngfPOn2lheTvS0yshFUtySByWzTwh9hTZs2xP8x/aIRCB/GscU+QGwDaLgi+sOh025Z
+qpq+2VqLYVXhLQdtBHPlKiufHZodhPmN8RU8c4ngmisFXg8F5hz6eXvnJ1/inbTztRJCR4jxamF
shdycAlhHYLZoYdhR/u51xCyO/M7CwjsUkcABRuO7RgfOV5r6vKrEepp+TG12HjLQn/X5UCeszQ3
KCSDLTjnig8sniff/SMgVsodTmUC1KZu+Y672sT7YmUTTZQs2Nejc3AWBLy5wODNBQuP42V8sxZU
PBTYacssmdSBBSRfL0j5eIHLOwtmfoQ3ny3geYC+qAEWGP18x9LDp58XUP39LuCpGFEH8WwuOHt3
BGzfQLi3Asu9ZnPrH/0Ffx8vIPx5QeKHCxzf6GCE2wswn74igk4Y+uMC01cLVr9YAPtQbfH3LdB9
Z8HvB3yCxinzJ2dB80egfIsF1m9MkM6p4cw7taD8qwXqb9NGozLR9K/jgvzvYf9zoehf75t2PI1j
Y77ExUUvcQExuQGVBDYgligB34GPG0NvMeL5Z6pxlFp60HjDDLkasp1dBhZjVaoOvj8vp4mhn8PI
P0WOfSlozEr82+dqdukRtADIMv/Zbm3/eRR6N6Vz/2h21kuV1z8iM1M8BKRrnOz8wXPamoU6HBkp
EptRo0ZsU8ATERALtpmq94XT2DfByq4v8vaM8Psb851kF1NGpO43aqaLznDx4/cMEAOz/6HeBs3I
UTC8IvTAuN4Pw0pI/GRkRedzal4xzDhX15qca24hVxzRNew80h04k2MYxIRgUfb31zqMxMURzlPV
Qxo2vHDcUq5qVoXxYcMduNqtvIzorg7ABPUmy5a4D8qmm1q3i1o9i7bow39OqfWCsiJ6aSnPR0Gb
vXnDeZobBb4dmJSbfGRiGi5YCMtrbBCHsKhuqpqqpCZ9K5zrQ+/x7/+9slgsjoH/JNyWqK4Aa+Hm
ELDk/m61mHsrVtq3y0MiZHKARwJ5LQsMEHr+m0S0+DJmTQ1AZ9q5i7hj9Fr937wF67+4PSSuR4wj
whUmjUD7b3J2BVSgI5i0PGQGcqegsx6AthQbY8BjxoXsM7WYnyMIKHeq6KObg7NLWZlYG2UBW7Sy
M5Rx4cL2mS5mL8hRk+FrS3P5yHLVvC0q0Hs16t9/cdaiaP/bFyd908Q9gQ4fju3y+F9E+LgZUjsu
SKFNVOvh2BfyGPbBTdgzsvcidfZuL4vN2IsjbLxoz7Ip+ZxtLLfJdz1Ml6Bx1LdxWwoZffcs872g
mEPxx/2JQMWFDEe8FHXi4BEbI4horefTf/P+/4u5gW99CQH0pPL4GHfB+V/e/9TEeGaA0TLU5Uzd
HYjaum34ECQsJwiqj6gy8jWSp343p/6XHuzbRTjXGBzMtrAKZ4u2/zLI724S14fZk1/UUgGpYgiU
+fAYj2W5H8uCAMAsAuAfOzenTbv/Hy35838EZra9xTP1byxgVGGj/7P+VhcpNNH/bAS7/+m/jGDu
PxzX8nxHei5cMG+xkvzTCAai2WZIoFoiHA848kLT/Sei2fb+4XLK2vQWTdviz/irfwVM2v/gqQyi
FtNXc4E+/28QzbawFo/NX08zGg6WDfXZ9SwpTNtfiMV/OUz9ZKyyOm3igzZdZ++N5ZsrmQOacb/N
S6t7im0/egrjgSafSFEKMi+0S9N+BgxdrpJs7k4u3dYEA/VzaVR4Yhor32mSAy7DRL2BNGz3sQ9Q
PJT9o9eFNP/I00DShC5YD9mlWWrIdn2FNLNOtDl/DTo4sLkakK+0eXlOZvzHYdygGMTp+VSpGW82
xJMXPwGZEnrhehKBjZHcmHYt3s4zWEd1Zibc7UTFpMWKYLuXI/3CYmrGH60yrpEUBu/cS89O7qWH
eQyypS0/fDHreoOuc/zUEllFhdS4rLkaxplXfEwT+JUq8hHowREas7B7GyeyXIDClNeundu3JiPc
oFjKz6UsvZVniuiN8tsmc1MEyTN13rG4TfPTFETOsZfVN+XjaY6pj4pqJCRMu/ISe3O0r8FTDQMY
Y/JqbXjtxHOPWyB/mwrW6EUhHZDJdG4Cpit8We9mW2/AMtvHWM2vhZfZW8MlRcTznJ8Ganhwr87R
bGZaoPDvcKThpa9IpaJ5c8jn4RnBndr61svgW1yHnWyXm6LZGU6DYLO4xE2n3s1z/GQSrPIYduOX
YMiGXTamPeXxGNF13RUHaFBD2O+aARmMEvlhZFR+dMb++e7PyLp4XHlZGu0VH8HyLoZEMFom1bYt
mE5SAgRk1krr1PjUbTqnjt8DJNrIF3HWSKi2TiWKQ+n8wXlUHZI4cw7+5NFPgEQMDMB+bRKyA7d+
s4Vg1jxIC+w3VvySaR7w5dq1xn1ptePO5cfZtSqigzf1O5xf9TEdK2MdxqCA8myCkUvwwKFN0LwY
pRudBeVskDffiWGeDlNY2U/mArAJYBRZmEvcTrHK50Uh3JGF0ZpeeLLxTqOFrdINM0tjZwSQsloP
G0fcK/uRDqCkb50168BOv9a2mVzKZUOzFrZqrw9RjpzQTFKOexDTqrFhgFCh8dUzlwjrKvVoXTF1
wvtJEWNoJ35JdLnTHFknGZD9N8QTjLggXuaSxDhK72m0YTSLCCYGYK5FZlV3eBByFvymJkWhaoZV
ee8rQg/aZIYP4LE3+fnRJhkFyI9oxizWFtN7PllU4vnKKa/N1T4Olt8Uq1QcQOO2oDAA9/PA7nXl
VpRxt3odxrw7j3X03Q7a9FhXLBFdr10Ti55uChNlG5knexIP68M0Pw8aeDd6nkffzIAXiuXjT9Dh
EJ4jzzXIUm0d2e7b5WAF9K0x23nOphFlsqWVJSn6Jh8mVd5HVVgI15OTDlhwW6F8j4ygOFOvQYy7
VDJh737JCgEktUF0ywh85dz5cKF/MnIROSTS+WkerekIcp+DW5NWEZTRzkZKtY3yYkE8UkkAjsUM
Po78VWdCHzWnVG6CNOFEcxgm6qLEyoiB62ZrXV1j1mJxnX91HOJWCsJwkTZDPH4zyGZvHd1dCwv4
+VTTyFddvAXa1VIxgqzhKtJOx5ykQKeAaYoSuhlGtGmz+iIVTcI59zNWhdmnCAKSw5xgV0mj+NRo
hyfT33UVZpP/YOw8luNW1i77RIiASQCJaQFVKEdX9JwgJFGC9yYBPH0v8ET/PfkHPbgM6VxKIouo
zM/svXYMV/ve8eb5xt6m9Au3Sa7uBtZqJbNq9v8uHnfb8YVWjg8D+NAnketATIbqQSr3aYVFR5ew
xfVtnJIWvz9yffe3mhIQ3vYpBvIRKyALsmzkvgpqAAEnZgv2bsTedJrcTU9Xks5BA4bfLdlmjiZ8
zazRfttZrZ4h0T7UhX0QCWMKRwcGnIEXgAff1FcHbWi1jO/6wslv/NXdxHxoePr3iU48cb+NdyrJ
NCGeQWbH3moCG8NKmE4CZXpv+qJ1fxGh471Z0RLdi84goh590dxEaOEztmEqK+erU2rgBPFJE0GT
baag+XFNZP2V2Uo8uJb2iiPqUnbO+Fq7e6LnoKYarkT+BRISmcO/LPVGBLRg0HIgQle7Yi6D4DI9
lrlYLi0UiiI1nhnXaxcZJcGUFzkg1T/NFD2MiSlfMw0QhTtemsbNQHww+iEIq9+ZyWj6JpaDfVmi
beHw7shIZzK24EvGwPAFbfxrcfjMiYaIDMXWo7SsPAg2C6m96ZAePZ74YABPgDaEKbj1HdeJ99bG
rX2EHcrQBHjBmMvkOVtyEzxyepv1vA2rjv8hEbmDXByUxFsGRuNNF9GbyZFtzEeU2K2v8hLlUp5M
/iTXMpxXLQunqEH0yIw/dBLz2K92/TIWo+VXPdDBH1OXtKajbrjuwe3cARGlrV+9lt0u7hoZytVR
excBximudBXIRBgE1lYxfjdWBMy/v0xDD/Cum6/KqGcCloxHFjMxSA/HvhEhJGKlDg75kGc2nGjC
SGEIuakJ8EOgFzB/+Gcuyy8EecbbYlzgwntvS6FuFEa/ViYTPjpPby/y/jWePHS2gz7217XVwELJ
XwnI8XMNtq3pzxrYQPblDTSZH4+jMC7/XSTukp3w0XArZmBYRNvpx67nTsTVY1IDsGXPO8KZE9GX
OLUK8NzmL7PV7aecvvxU6K11NXOoN1nLTZ0Igk5FD1m9G0adPVVSv9Rptu6R/UgoSVtCTY1uoyDe
7dKZFq4eCOc7mOZnPSrkkbf7DnLfH6e4FZvrFMwPQHUDyVfX5sYtL2Jww5N3sdo6BMTqnXtbdWfX
eohHod9Qr8x9E18E6M5uqWssSgPpnzVK9TlCspE4BGj0Tf/UexFD7ii6AqEc/YSoobBn5X+dquTs
tGhlsoa5l1sUf9u1pSpA2IsFCRotTzbmu/kW6+Pz0Gv2S2cMu2JwdB8rhH6QQxxq2OSvZfZVWDjy
5bB8d7pdM5CLmHOy0NocDHfzSoor9I6GryePSXbW63E3yYIxZg4GOo/LL0WPdjD11W8UgDUnN/X7
tODZr5sOxMgy6wd+0haSik+gJqgV2nrs9+Sjxie1Zoa/QlRCwDU+TA6aDHDVV6J5SDJTUL/6zhaB
kC0BtZOZXB27/kuaKR4T4jOdhOi+Xojq1CvZPaJfeFd1sik7nwdXq5+z8KeMYHvi4Iq4MZ02Dnrb
5gFAwupjavdE8cWztj4adv7HzSg7BLxhNifunaQuBMbadCERFEh6vM/KvmFbVQ9If37ZRJCF5Xpk
b0/AlJH1TxhIGRIO7kUWxQEtsXHVyT8WRXUppuWfRWjVFR4Vk7B45VJwSSXxsI+ySC7zy8CgZUwj
oCNGk1CtZcMjObfzLBTD+Wx8pGYtryWvIgt1JA6CkIBjYuVIaLRk2U1WbBwK13krzZ408nzVjyX0
SN90CURmFTpcclYwk4UEXMCeOS5yeRVQWUJASS+u1qVHdmNpaGfqAcc9BUG3oqIeGV4PvOfZXwAF
014yRmiR7D5ccv4og5opax8aUe0tKDAeubdMzVF4ZvVRz0UUeMain23zzPrRuG8zaMcUMqT9dQi0
Imeab6Vo3hIoUfloNyc5ldydzXrLjWqnp8lyV6cdbO55fqwxCECpMk79LKyTNnt7MAfElWsU4Z2q
iQzpc/2QFNV3VXHlRqBlrnm1sCtbwMpCoRT3g5xIk5vBg9N1QWjSLLjoiYb0WK61n203So9TrcS7
c/ophvh6GdbOcj8NzXOfjs3WBZgPSFH8SK3e1c0Zwo0EyoQgakF2kWiWGml2aJPiia1uBrJYnQtH
ovjJ8XFruQmb38YnRqqcRbYCwRg/RRmc8fmaJdjyIscE8T9k3kVX5ReDJJQSWlVc2zFr2XDgKnC1
Lf+OHLCKnmjvuVDcpNMuew/ExnGcMXk5oGFx0PNPzYX93FlY/pya3SBAm2ZvL9He9I1a3SwP9kfn
0j1t/2c6yYQvC0BQ2Sxs3wgR9uySGbnGe5fjmJTx4VTHHoyICXpUS7F9GO0KVLnZFlSV3kmDBspC
m5pa23CyaVkfUTti5UHRFLJ0PuLGviM7ABQ/RNfA0Ce2F3hA6vELBQ6PHX3AzrF1skHmf65sZNAz
pQ+KIf8jSF06CQtKCGpv3ip5ovnkZhBq3VsQ1EGWhqBtO+CPOUshFKWFN50ATZMz2A/mPU504jbR
j0WwEAjE5cZsgyLOPrKcIOOol2w7tmOAHx08r7cMCftDv5pgVlfZnYY2B4MUZ3RQSh2dzhCBCTbL
w6D9YjTVh9dRAdcTCUMUjIGJGoGI3zm5iHl+xlExhfWgy3CTcNJccdPNNCx6sRlfxhTrf74gnQZ+
bm+IMcj6OPWeG8zBbFNIamnyseQCdzqq6YgYDk2bwiJb3r2shQ22CfYKENWBtz2WHVQZY7MqEpx5
1yzNOylMDo8fkj1ZWSk6juWzLydo3JsXn9g8Mox69ulqjfiBpvnH6IGdAm6QBvm49odJOsyTteps
K8JN2qh2D4WTxWcx5xfCrNuT0drfBqnI+xmhN7lBDv7dlNTtOY4U9yrZB8tUY/bsg5+GO5ULSLeh
fF6WnFd8Mv4x8DeRRECDTOLpz2JDQMa+u7NbgXqP5tMHG8o3V7byOG4jOyx3FLYl8YJq0eJD17ow
93OAhDkq+6BOSusAr6L3k04Cn26qIzi9JEhd5PV5Y1LYGQ655ml9pwmMWy7VikhZWBhYLKFS2n9S
C0CY3tZ7vLvk70YDnmk0w2wAk5zrfuDcPkQCp4O9/OlXckPRkKz97N01EyzBuqq8uzaCRT7n/ZFg
Tiv4cYGyRHP4GS4MyPHYB8w6CuCIqMnMNbqbo+mLzpVP2LCtqxzepQv9tzHt4bGrgTOqkFt8eIi4
j8hCALbQIjVLGFqFo4XFqPCuq8K/OrBEAahNforeAf/WWfnAY1r/ymzdgOUzht6GJixb5BVsvPHi
4AS5krZUYEtsWvATCkm/Ud0SDKKWbQ4PRSFrDEBxEjoSypws+1NX3aPUFFd2jcUprSKIvW7FLpEU
P0K9mP7vDY/Ljwg9RJURgg9NFNiT+5JNpF0Z9/rQHOCVBEOZRG8scsNRb/JDnKFaNyyqnbrqsXWu
19UrQ6Rh+T0dwRBiUWcVV8T6XqYrWUtYz33HMgEAbFfg3Jk6a4bs1emG+dogKp6W/Lgu3eNSDgsi
NuWjdOtfsI6XvTX4buLZd/QdYUY67+Mw6zc0p9s85w1NlbXTHUnyZxwBBiXjYI/jukAgl7fvNfA1
A84n1+UatpE97usejFvamdPRpc0ssUKetFU+GWVvPNbya+ox9OuqfiSB6GD0EGxwstmQ/x15wtbr
d6O4iLXSjguqWJgbznzIG4ZUrtA83sbpaTHuUPYld1DdPopB699auTIwqH7DnUufRZF+RNkmBoyS
r58bC/ot+ytIBMRn4vBYtdeJQcxqON1zknO+WJ0FtQYFcjIOU8ghZ544VijZn6x4KN4Sy0qCxQUL
hBccUAwZl3EZQrQ2H4htJQoe8GpY85APbHdRlTg1UHvPgF6CEIFGRD96Gg81d/W9uX23s2YhXa0E
BIlMgXDC8XAieM2dqfdiZSxHFbEYFDHlXJuZzJqM+B8w0+WRJfFRh1lzmykBTWIU7bH5zJjok+zA
7MjK44OcC2ZTAvh2lf3LRKffkXm8t0u0nfCmzBM0fmB+M7rOodeTe2fPylie2pn0X4cApKgNkdcT
eZuu+SWdrQo/ujcc4rl171Bda8dWjs/ET/D1dzm7g7I7otCuwinxIoaIWR2IJUnvCmWbYYNSB/7l
vPjeLMTvkViVVpwaW/UfBjg7YTDVhAG5PrCxJ/smiyjxexcLo+bd6fU3uLsQZuHid/2A/V33PhON
V0synyGjnVFAzO322LMZ1tccTiUC9EcqG/XYfkmCRQ4K1mLQoYciqry+lqVm35IkCbJef0+mwfqK
tY8o0sZLatmIYJzo5JhEXmayOPPNqAfg+6yqTYI6M6kfi5RznltcCzRNYxhT6k9aBq+3wSoCRHBT
YOI3ytGzP1dkbnu4CTg1mxkcEc9svQ1rLdXf7LRjmCkJwc1YvO3XzKz8WlQcFnr11udPM+Y3RinO
H9NKcGjCrn4QAqHoqF6QLbsPQp1AkNhXj3vZNFR0tPu59HtiiSm+YWGvjrZlAM3ZvpQyYt6IiKEE
50/8V8H6PSLsBxf37GtxrB1TjO67alziA+ms0m8mFe3MoY8PdjPBON0mFhPSOrbibhlqaS12DPSH
/RRr5aHtuvyAycyD4p/5K3AJhkDJI0HLt9qiGyfn+x6a+PSGJG5FGwHVUMg/kw2+Nc8M75loIj+e
mU1I8ahYxYLvwbzGyDk79KVDNMa2lpYRuR5ArjSKuzsV5+/AcPozx2Xql8wZnpiPwKmu871a5/I0
U+sx1ieHFzUEdn8VaCwIzouB73mjF+/StkRban6aTM1xMzr7sRjSd8clkzvv3lr7zzSBdmLCAX9e
1/85eIoYWTL+kDGVczJ7J9fJkY817T0KQQrbviqesrl+dlj8h1Rf86lYxD2lTnyK9Tw5eglKggQr
GL4lTfML8svgtpoOeiPEFuNonHFVd8yCuy3Dm/WahiNVuhX1EXdFZrKLwHTye2rgYKqGsGOQdI9z
CZJOatUvqSFNXPM4TNHcceOgANY4ks2N8j3MwFSIqMPJzH3kOAwVYleFWezeu3rbn6fOh6Zs7fqM
sXFe3DQW/FbuzWdj+6B/zymjwTJfjuam2yO351lnhHIAEfAFTBkLec0xORr1juJ+9Z2OiavGJ2lV
pp/lmByXUup+1yoM/RM5GpO0Dkp049ntxYay1zofBVx9tDHXOQPXl7slEqD9MqGPeFT+zghNh6p6
TiSQMW9hbESWnVWr8xjH6jyjDZO8bMxuIZK7GGppKxB0kKNtlYK8SuTiOqaKfnRQxa3tE/R+Gt6i
3jS6cb3/+TrzyVn5fm167GIofN3i9ffqV3es7zIRGz5htUExyflISc3hWgPOMwgwCohZSPw/Pw41
pycULoOTGZYLiLZ27QGS8AHV0S6vIXYvLcNBpXLCnlAJAVs+EMf8XnfFd1MD+cz6+FpuCrkqpXW0
7AL88khyVbyhUIVEgN9VQ5BgccUD4oZqbv/gA+MW1RhV5bgWvM81+kg2pZq5uuJYo4ixNbfHk82H
OCf8KE4W0gs34aWuSaxV4BMCsT0iPx8Y+eIIYf8SaN4ynUFU5WE0TtfczFC3zqba14n6PSRed4jN
/BnRtOFT7vU73OHsJfAICV2STVYqmoaJjpD9/0FV+a1aEKQ5aUX+SarvnNE5Mx2sD8glu/NaltcN
1RZS6lqbj7Ja9jlN1m42c7UH5lAfyLL+jcTluxZrODTuy5oVfyNdO+j1FLO8YZHBLQlmyjstWtKf
DStOYI/rb5HuTmj9kMgt0/JlYxbZYUenCizCftYeiScwTkujdqtE+kW4sHZe9HnckkHIkVj4QbTV
q26tIhh1vd+ljhjPcn7kyeUKrO07qBTV2RFZeRB9dKkVND4ja9aQ+QQPTxy/TWIyX+t1MDbwxtHm
EDi5LRbsGK8t/Ojl1SssK/jZkax93V2savu37q9GuoBTk2P+KesBIBbVh+32iM0N+yXRZhMpk2ud
0Ry9mWp29no6aLsZbS9rjDjMNcWZPcbiY3HQpRuISIxIBNamrGVitYCPZn1CL+NIpE7ewENAorZh
z3iA6tjatczpN92k2j4sfdMdaDVv/z2Xm5BzYc6IrM55Fel0R/bWS+l928NblyY3bUlAV4/tLwxl
ismFhwUKZq0kNsInWfLfrMOx8VBAOxqcXI2krJ0p5Gax1jbRIIHoeYSCrBbWsalc86zxhxOTLHXR
b8yxanC3y9gndIOiiIeSNBNmiAdnpG//Q5nikbzl9b0RpJq4qkLcmDj6BZkSZw3ZhTSbLz2dePNW
F8JLiMx+nvvHNQZF5MGH11zIF4wbPrCuv/d/ZHJfGs6416Kr3iPBn8atqTYxgvbPwnXOmmIss0y3
hpxNdKyo6lCpR8yCnHEMdANxJ67W17wDsaTJ14RPPbuJsVdWlh/tTd49R406qlXzyxkLYWttTMfx
XCYmL7FToTnsRzZCIxXvyoSsbVERMtFmyew7Q0qGGPFstIOtsWDTWeonmc9kw7NJKgPbLL2AhpX8
2xz9Zhwzu4N5UKfxLTdbphEVQV5ln98LNI8rV/iSPseMnyhfsK94XDuxpdYgsSZWx6unbyMNHRbA
Fq7hlPt+nL+zTY5dHZtkCCQqbM4fIEkoSoNmscpTt4pj0tleGNMQGc6gjhappGMSiyPi1uZcbLpw
PRPnsQWFZiO/P7pw8GP4I5jtquNE9s+uaVvaJMv7LhNibs14pWYuTZRoLqMv5gMkJGQ0lZ53lzru
x0b3DyCCQQ+J6vPY4L0koco4xl0MT8Ow+nMRYb1z+PNGBi/ZXmLeG5GeYS0hDbMHdEelpARq+rY8
rItO6h4eJepJZnhYy2KrPq8bOqtsKatnSEU7Z57RbnnTAU/vW7P9sSjuufBafjq99kSFMDJhjh50
zp+f6+7nQ7Od7QL3+D6z5WOrJ5fZJHjBjOp+123Sc2CUz62NHCeOSPhrsNUEE1ApzrqWXsWkLyym
c82GevtqEevMPvFhvLWrEg80DSoyLpjmYwyXmb+CTK9GjA/NAOLKyXmj5/XyS5IFFqfs0Yaqo2ne
buntK//5lSp+TSnpNm4/m/5cax8sMAkxrcq3+ckiotfhhW0auIoLhW9DOcN4Vka+WeGkaTu/gbuR
If7jvgJ2PrQ3r84ENjc8TLY+sgQwDAxFpXvnzQb5ftn0brrlrzEGsZ6SCu9rBeVvaZqCDtn67W3V
ib0nNNzwrYqlmkT8r1GenvPakOfInapTp5Bsgj0IR0O92TZ3Bsd5vVsj3JWgFEgm2IJvyqYV+0LK
zLeLLA4KEmGpdABtwfvx8FOZ/1qBgZqACVKArPDn3maANZ60/pelay8inR9ggILHtaJLHDvH1hC3
Hh1O6PYuiZ1DvjItY4vgTsvD2BczRrTDrDssJxsnFFb7tkxZzOPd3efDfLGYCOGqTfaL1Ymb1UGq
yJqIo9iZr/wkB4QA6iWe1AOV7RPdGqFYdtehh3TwBKbVPxLYmSb0Q+Dpm7VkLd4l76R2hGEVYdMF
jHUc3nM0l6e1B1pfQUEhioOUMqH/7TfY+1zDr+Ski8IU5fxeRdFzRwuIMr3vHpiIEh9Ky9LLY2SS
be0VzXxW4xwWBKnh1WUwZ7l1fMhf2kwjFDBJnjgnIsaKjDFsNtuACozG4GQ04v40dkjIe7TT2eDK
HcNbwttLXecNrIWd1UYhQdnFMTbIO2Rit3nYtMNY2vpJl/0B+i3jglJ+EsAMy8ugiHHJAGYlculS
yTQBxc2YqochRgRAYVJ0468oq37r/Ih3jlwW3zbGPkC/AQtmar8qx/wiv7iwBvuiN+RK6dnvykDC
QuoSagGpqdNs55tixOj9is7ah/vha9OtNhWRpovBLbnLPH2CXWeZe+7HKvBy7NRQpSZIFNabByHv
aIzfuqEde8OMThbuJ+DqPppt+zHD+xcMYAdCo3RxhLfZy48vvV/GYz5FRHzZf6MaKWYi4pNNL+l3
TjH4Xv2vq6Piw6sYr/TlyeyT/MsLW68g1IQK8qhEJXC72n+9pnf2Wd+7u2EhsaOMLinYSeJPZulP
aXOyeqPe8w2AIHIYkAmb/GlZmQEL0NwfPPKRxAyjMBLOGw+BL9aNJdg3Jv0RwoAYSNO2mY+8EkYm
dHdzuOkT0h0NDA+0JAo8QeAtU2c9/oUDgjzJSf/jeDl5QfxGZeAv0xgY4oB9c4rQp8PRJxMshv5Z
lXi7HXJXpRHxcqqYSdNzR1rCCQnWgtNHAAvMpsfYJYsrN3elZ3wzvrcf5eiWtFJ3w4oAfYobLSSW
NkzHnqF7UTwYNNh2CQ+7j+OQAyo7yrqxfVrpj3I8NYX+HXWK2YQ1gx7zPDRJqE5DUp3DiMEQpxVV
ip4F8PIAkkCDdIHJgXmd544CxIUn13W9PwtUW7jR3y1TQF3uoNLY0ln9wXaHo2m5f6e7dY/JnZ1c
GRGlIoTh107GsnwN5r3OAu0QZeLL7F4sF7DvqNAopDOMBfZXKH9Qf+z13oHwxJCrtpC55NUT4gp5
cMFTsVBGwkCQYC40rqMcqaagg7JXAm7rmTYe3tY0LCTy6Ip1VyUuJLPRraHQqTFMuEV8cfT6w50x
6zg4OjgF3RZGFjU1zkbWuMwsODQ0wbKpz8vfnuoItti+MLvxwH8tAF+rSBzTHgJjmpjfknlwq180
e672cZK/bLGNl6Um8aLV6O8maHgtpikCOrDIiAA5WEeaRgKKiXifKm5vdHlc0jpxYOQ47Q2M1MSH
LCdRoAPqemNva2qXlApTxlo+YX3MAiudfrud/bwO3eQz5g+aJjtFD45EKWxYrI2YO/qFN550mAME
qXUkWpp7Z9HzI2GIRPCR35hFiu2h3ewKYeFfznntYkPdtC72fILIwya3zyxGC7+NmjATGv4JQPH2
rENsALoaxK657OLe+MPqF1x54xIrkUEUWc35UYcaGcw3OpwOt97qozFJD0KumEi2NAYi7hl6zR9O
fRd7fcf+hgBDZcHwUq4O2IT3ObnMn4h/ym1HR7xH4V1YBGthAXFb8kcOBTTcrppHKr0ZGdL2tyhH
F4cWykgrUDkNdeEyCgIWBbHTKcFEF8CN2N84Adnx/2o9Ia+mQtkuvQq+KesIetXAMhMu3rwmLTcm
BF21uygaBNxG87kspmtcSWNniaklDVH4TduoQNdqFs3sLQL06+ygESM1qtzHWvzZmU/k4q2vTRmi
mt8LRWmtTNM4wFps/B5bCdNJnVmvq4h30r0rujEL9EY370uMJpAgP6piGX3Zjwhd5ue4zGjubZKm
ZtBzpJ9tT0PvsoUv4GGBY+2wru4JFHsZHeNdsj4qxcB8BZmoNOqE99xrgQ7xgESDNp3nAxGZ1T9Z
iUwurKnuFMLDXVvAK/dM4yKd6D3xSO8hwvuAWSS9OKI75yUe522KP/QOwpgxBilG/b9qOFsMNkbl
oqDViiTHODQ9tk3xELnAHQ2Dx0aKLkLcB7mxLdNz2cE47prlM7ufR0F6CG/Xpalem6Flyzt5XykU
9kNCuDl0lAUZnLGNIctLsdJaVNPAewI12ERwCvaN2CI7rL1sIIbU5F72WIVRz6dvkQ1qbbFIMwHj
cHJ0eziransnztTQnH3/1zbZ6uM0QC18la47nPStcne36vrnw3+/dbdgrUU4wY//VFvanCEH0W0k
45Gruw0Wfj4Y//Or/9//VjLF2A00nqtXEIgnGdz+eAunTAdBOtNnLs5oHGQnn3VawryOFtRG2P+7
XJ2zbFDnn18l//Orn9/+b//t51P+35/43z5FiJlmIbVJHhMG2aNpa2JxAkOewBnax8aKw6geUOYt
EdCcnvFMsgKFSrpXocR3DJb0AfC0gmpGeqVoJYZtvB+No1cHgRzZd/gsMSEzHUhFo1ZCQ9ScpTkx
ECQqJxoHpoVqyq48eSFHLN6lhZpk9JL5QWktFBoYlZW96DsUpWwqGXPYrGp3YkwvJGxtqQDjAR2L
PwK30bro6wvroIfx7x9n5uzXOsccKEx777RDaAsP7KDxK86sMSDwKw5I9bY1I+OUJBVT0RMyfDfO
cIhBP0N5jZygmq2vxoweF6ggoUsLvy2xtVH9NhvHuETpADyTJajjMhdacHPlZPt6mcXM0EL8OKEo
Mh25M7eK0om0t7H8p/de+ayMz8FY/jJcTYJVj14JRgd4Yi2h1Q8kKBP4uhtndDVrZwq/k2HeEAgQ
KTp7Ndff65LdUbtwDer9G3po5tIrR8Eii3vKhb2kI8Ij6eb71BhvZUQqunZDRQTwx7RfFXRtuvSU
zyDmB1fcn54BBfzAlEQ2D8+P2cmXSkss3mpqCYwxHYA1Tw/YQD7lqLDPUDjodkrFU8LQqRvBsCWO
LzIZrTBdVwC2Vmufp1HaZ1HLl0IzRmpeOrq5nEnTzUk1c+dFHvAz3xcj1KoWMg0xhY5iMfzd2rxx
B3JHL3VvaWfSGRlkPcVMYFsXQFsNd4Fd9Y5Dc+z2BRdNkJbQGJfaI5B4Lp9gWT4nuHdZr5tT0G0Q
Ts2Y3bOzRUDJBbt3b5MLjYkS+TvjVFzzYc4pyFfHLH1L9PQ6ktE8zzwBxC8uC/FSQ16qo9h6PMLC
cvYHQwSPE62EV/NaGHFpQrVb32kUAVp50LE9lRybqDvDsULzPcNX2b5/o3uwHJcRyqzfsy1nkrk4
dN7lu5vnj/ZsPWYK3Vvyhlsxv0i90ZElMFhmKH0bM+odk/HTz1/k2WBD+J40tUU3O9phYGYwJZ1z
RLex7IqVWaznks7WLTLC026G5eypY5tM0HYXqDa2vrC0Mtmq15ecaHni57MqO9flyL87MdNfdm7s
Or5mR0SNajw41MNoXOn+c+9AkffZJfSCWyxAKRVBkw3lWwHfLUvvpG28D7Nd+ZYX/eob42plTjgU
Li6a4mPuJjSNYHdcFX1aURKxxc7G52nLbl715DwmJV0NKzNhCSTPxQ/Z5MNoR/3ggrvx23T5hBey
sPFnHjVlWr6PsogfLICx59pu/+r4kLskz24jQoad3jp+popQwXS6VQmbrXEt3lzpelALqddpH/Yu
GylW0zJ7KPPsqGtRctBqkeALcjzQndD7vJKpixLXeva0I55uNo7kP0UYHdB4J5CfDdqZX45Z5Ndq
Jbpg3C+te5sZ5cRsHBtEHQfMrU/F1kWRAlczmUK3INk8sHfEHVqoF1kw5yjGzMX+xdahbrzfGe4D
1FxjtTdksZzN7fEbbEb1Xs/LHlcEArNeviQmoLw4Z7qlU5H6EXUGztf+Pokd9lZN9p41jbUD4QgF
lvUrfAIyHri345XTDz8rPipsnDE6YFD8ilE4UArP9SE8eLQ0NuwQNDPsdtTn5KXz2RoBqv588Boi
gZTJ3KBJu7vKmCZwys69tBAFFS0RQ2t2jgZTZ43QPE2GTeYMC42fD2ODQMXWNUjIMnqb85nYYcBf
4DjTcW9N83ep164vPaTO7Qjh9bjUuFEHKx8CGM0vVUmhiHNC7SYG1mcct4ydtg9rPTEiHNgsjhvO
zjDTtxXWB3uEiVvNMceLWW1NT/dtpjmYru3PoACgsdrONMyE/wj1ASiSijdS83ZwnFlotxY7z6m7
k+ibPpuGDV6D0KwCMt1tG2xAcxstPP9GLpWcJtnoD1OP+t0doRbEqfaGXrFco/QRkfHgzyRJ0F3k
4qB6p+fWnNkD6DheG0k+NOO4DU31b2FeTychLk6fAsTacEXVanR/ZbOv/MKeYl8og1vF+lAji2IS
kclRVzJ9yEV7ZX5ehCgyKuqy8Y4YgFPnVfUtcu3fpME8xyJZP7W6vniumv+WFqZoWFBr8gnij0Bo
uFhscBrUyTLrA7Z2byZwpmy11WHKmOAvWAbWhCWqZzbphzl6n5ayu++lfwd7B45Zf4wH4dAtKTsQ
lfUvchGjZnUMoLaT2T6aTHrDCsGWhRclMJI4YeYd/c1XgY56ACe0IAOM67W6W1wkop2xes/uJgH3
6k5+4aUdmv5x0O2b026Zi12cn3opD7JsX5lRsbgqNrdACfdsXn7Z2aOY0+Sl6gzG6KkdpCz1eWdw
srlt9sssuvhiQ0S8DoM1Hqiym5MdIyrJ6/q5RiPXRHqPvrjXaWdbWMyo9j1r+s9Wj+m+e2kSsumo
bHd2dXOWEWyjse7bBbxslhoRWgGEXUvbxDhgDExR/BydxG1OsWQGay5/PQC+EP3CGqblPwIET7JD
8k3z7hxSxQvlgSZ/GLGanjgKx1CgsHjG80Wfi6fprx0fjVVrjisVbuDG63iJExvHzGg8dhDzH7cc
+tl1HIjDNXRe1d79JIaMzpiEuZkwAmbcdicd/WlALo18ua/u4jZnu5oxTJ3AQnKmj8Znb67pIc0J
xnG3NcXPh5Ke8Jy/q2Ro7qo8a+DOpM5eYqTe/fdbBvlhP4iF4JPsbhGrepRD8pEseLygo1kcqOYt
k8RxWd6EnqpNm31BDkvodh70t2TwoUO6nHczifMzCMQcx/5pcPsPLNr5Nba317xhciNyQ1zbXHu1
RzhgzAGq/ZD8M1xnuyKXN9ZBEz3qih5SoJa2WQeP+Lv58aBy7JsckWuxnvvEju4n9ABWoc5psuSP
8lk5ORIiwBckbYwIJDywaF1F1qdCjol5g5LYFMySGkwzNYfxUSsr+X/YO7Ol1rF0W7/KfgFlqG9O
nNgX7rExGDDtjQJYoL6f0pT09OeTyEpWUbWz4tzvjFhO2cad2jn/f4xvrAm5TL8soe/9/wk+itOX
M/C/MO+dSDwXxF1ZPw3NGAYt/Iw6tkHdwTz4I1CsDX0Q6IB1drbeYOIZG/3YCXUfgZi/YXVtWmpT
+8Q0crGgbrO2QU1wFafzP+aYUhhKIWZPhyhF0RI/dBM4tZjAqVESEY4orSxbunYG/6Y0/rRCGWmo
L4vaIY66bHZ2H8Xg6yLGzklqn0XqNXg/Wu1gJOjwC01XKSSo45p6UrjTS/95Zik1XhVf6K1xXcLE
Pn7fuFne7NKgPQdaRV+LHIGyQwGnDo4NTLNtynWparetQyzob3bRf7MazZ/2YFaja2j0u0zHNViV
P+zNAGQ0egwiAIbm/Cq7QHtu67hbJkbswvNWbCocXfQ0PpUDBKURL/SKMr5xi9oRdEGaFhetmRq3
9F+ba4d4DzQLGFjMDPsLxe47DlzMOK1zVodGuUg8YH2U5E59Etsr1n2zLmz7HbZZs0ccHN7o2BCR
XIQvaZ2iKerHjLSYPl8BRaBwaobOEvmnf+Vo7YVLjtUBSehJ6Pj0zKa6EPSdGZ812oNr0j//+/Vk
/DSvs4JAdDEE1G1sss7PjDiSLn2iuc1g15Kc28MOX9t+sy1lwc8l35ShpBXDEqzEoVORsoZkG7MP
bKUBsJby8JU/8R9DOhTOANx8NrDFlqh2VgBCIqPfuPxllVlw7a6rfhzusz666tUMTkyCllHxs2ew
ct2dIs0DGp6//2187r+ab/lx9vQPubBm/ogbzAdcrHk3Inu30/QCeSnl040sjOglLBsskEFRcSix
IehemRsIp/2iVCLlDb4j166CQXCdljszttJ17tJspX8K5m1o1fvas8hvqDNK3exWi2aE8UXpqrkO
DCf9bSmxQjByhrgaWqJuFD0R7x2nSFsd8kcbRsQGyv/UksCVq12NBRDaIFCdZ7/MLjKTblzeqw+q
iJ8jvYvuGd202xQHzM4E7nmbIgRfoEVCiCkhaY6B8kjVx77DKpEs2jgiuIg5x7IoPLC89E12A1R0
UIkcOdpBD0+1C9u7CjSX/KRmj7S8JS83DS9LD2Qbk1lOCD5eyjrufWDg+WPX2N1HR7PLN8VL0Q4E
ak9YGd26FR06hsSxKuJ2YOKW1PK3ZdaD7GJCDc4cI2lWIedz2s5+qvriWqtH64NT647qp3+woT5y
wfb9hWhhH8S+CTtfs+wrbHY4LpRsh+kSkjYmwzjccN2uN6OCRUVumrFsnrG9IRxvLjh28e9KT1zq
MS4Xs+NyJOvyKXdsb0Eoyj1aLHMfh1a2E0Y9bC2BFLOLdSL7CmGsU4YZoV9oz3+/Fxr/eiayHEez
HANagepoP48wGjyRAnok3XkUTHcq0mWD0ubR6R7TTj9FE83MDGp7TTFRP6SAyCj5AZRFQs+M35WC
+KmJm6jqb5lFnZdop2DrqPTJ1cGi0zsMRPdh79AbnALtpKofScR2RJMB/6EGSbzM2iD2dgnH6Blh
G6INqqNLMxuPquAvU1daO7jh/+Hgm+z1P4zvqClwvUGXcAxN1X6ETypWpYyt7oS70Smuo2TQr/Uh
CpZ2qkRX4AMPWa4TXhPk5wJa4sLs1PbMjOZakS0TzLppT42Jx7JzdLo/VnBU/NSeipUGMhk8y2WH
+jvIOpSDkxBy7F813H8LQ8EBGMTxPQdRufLoiSV1c2Ub4V4vrB3l6GST9j79aaeyVqmeWZvK2jb0
v1Yj7az/sAo0+183PUQC0/Js/B5UH38yKpxOLXEEV+Gu08vuekgD99jWBv0y/cl2hLgZQQ3uqyB6
d0y0G2ZUPsrIX9VO0G9sR6Ugl3nlc5pci067S4cEFXOmG+fMCcxFBZfR5SJysKq6e/RIgEamcOpk
91b1qrrTqwGfm2KqD0ZMUI6wOdKaGL/KUFwLw0e+Txs7LNKHnMbb9RjVj0ogomXkJ/Eejmh75znE
H+XluaUitKoyOCFtW5xSkPfXNS3kyz4YXly16ZCZZpumHFCHW/ZDA6z5WgAgu+Z8+UREjrqydY3d
VETiFv2QARuxudKr1mJqmGEPkcqxxVUEVMgkeUyO5XVDq2YlBv04a0s4Z180KVP+ToXHbA3VeFta
2q3blsWhrepbw5jYNQiibjMmg6U3ojhGL7ml13pQihLPicijrdtauClGFzCsdxBqRatAqhGnPPfG
0tpkq9hCnZC05loqCFKxKQaliQLdKd1L3WoUREvIX3qkZRvqH78cqIhr3NTJAgtYDmwn9U9EdFxT
cUi3cQfUqnRREjd5QIwS0/e1qmVkcLkO4jtNSTaRnuQnNWp3SE6R70XMy/2RYrelBcliDGV8QNPd
LGyForkVuv5aqzR9a4qEU8EDgyvGf2CNyPPC+Ny8WRphngBukHKN3bPqGM12DBGh4Ixk7NdicCzB
N1M9Yd4Af/eTiKsTus2jhmTrWmYUR00cpsSTYfhg2nWq09Zb245lrHvouusI0Cmt9RwtoIPaYojU
Mz7z4iYNCbWXNq8MfZux+ug+oBRbGA7zPhSm9mXWDjR4Sl+5//sTKrTUfz21OLpj2ppraqbt/czc
DTWFwlDnKHDXKVhPJsLr1CGlAEW3vhhG81fHJPo2L2N/NWhNuiYvAMxjqL10uRNAT6BwpwBmPhae
158aRQ8vWo/LWkb0FXHO0a4GWbDpYObuDMN+FDmQ/nLIjlZhAY0dFKR7VdcsjDAVVx4gZ89yCyZ4
JzDC4Wlq990wIMVboenOOspR/fo050GIxlu3E2IBxY7XBZRTeidPuQoZCYxYxA+dJdsV5BrraMH6
WoSFptEZLl5pm1OpdotjCzELdT/7Y2RpzpWeCjJJ7ajZhLKOSYrBup0N4jGTunOSSbQ2cJtNPr1N
Fu4zpW3eod1dRAQyIbQ86fob5YtupxR0ywv40gwirhxGuFxJpNwBD0F/YoPa5oS8lh2fEui2RV/K
H3eGHZxEHiO5YQpGa264gHtBrsrkg7ecg2FT1kuB0+4yKjbkg0jvARvtMRkq6BTmTT6iuWLgbexD
y8MOKAguwT4PZi/wjLWJDXsxQg+7TnKG5giTLtFhLjWlnBh22b5OUcZIrEkHOw/UDTL2SdQ2KSEQ
V6N3sc4xzhsqX9DiOh8tZpwU485zk+oqQg8ygq1YmwFmPFSScRBn716CMMCLdfJnfP2gE7PxRYj6
36T3839Kerenedd/wvysXpNC/IT8TC/8E/LjgeuxwfE4umaSFs0R/xfkR1PNP1TThnkGgdvhf5B8
/oT8mN4fqqqCGTGp5KmW6jBA+Ufau/UHQitgPLyMySEzg/8fyI/mGP8ca266nmMaDgYkvqHFOcn4
MdYhHBypCjjLS2OhT5Tb+QYRvsGoyxg5TTn6Vp+kkspEuO1mwef3/flBoZKV1KET/WKvDjUSWgJu
9l1mkqk7enBV03o6x8nBWFhmS4AVsm+XmeHEOa2TqZ0TKgi2qITON1K6gF8io/MuKEvN3cqgZhi/
m2Gj831L9w9GX8FLD7KA3ECMrcvsNu/op45h9pBiaQoH45YMe3WXE2RRaiNytQipAfVdv7uGVtiv
8pjOOG79+yYYz5kq20spswtF6msP4BA91aTcxDCBqFkhfQ1M90ZC/TD9EE3hCNYk4UpeeYMADVS0
jEvMndC0bBUM5N4VeJFoBFfvBicpWmvOqTSYQLjJbVMRIauKR1JLnZVuMYIw0ngNKyFYOhk2MyWC
72hb/mWVNxjIIu/T7sGsZZOWkvqriGj156U4QgRZuZk8msJSiAGwHqtsuEY1daMxSbQA6BFlmkF9
dla57gMzUm9tNAEbFwOrByvQMHWAF4EkvQ9My/SGImweGY8gjESN1OfoSjJyAhI5GZECb4BDVOIt
sbCxgWk0wZPfFmgMlsw7auZsCzMmuVjkL+WkN6CLnS0TG9yeoY2HMKqfS9c9446/06r65DbOPWa1
h8YFJBnIeOdlNpwnn/XOucypbnSC7RSkE4nZLce+PEiuEqswqH5VAtlNYeS/8H72BWKmdPTXmEYp
Nch3KZEMGz5Ng0kcngCIztcoVknktDApRNAmy42hRj0GVKIoHPuiVimMNVpIAzS3/HVhVp+6zoxr
UMdxG7b0LYMbj5T7VGgfVsrWSstz1iFTEvmAnjy0PmmxL9ErHmIR0LJxpuK8LLkG8KMxI62IlWFd
Oi07Xh2+RLKiXeUUw6bWhbFxCvwvqbOU0nsrrRS3hKyv8/xJqgZqP3oVS439YQEs4057pKpZoYfL
PFoJ9kbt/Euj9zbT/lSqxa5QXTqPhJGho4AAPqanKL3IpQIjHkBjhlLasa/1DvyHMZJ/aEaos6gb
0yQbfpGwfEUOFr4EEVPDVVVYOtgpWtoBnZbd1P2A31ZNHmrNfzRykrdb9I8tJF0mhxatVVgESqn/
MoV6UrCTCI3mV6JhBnbjnWXoEFDdsGCHQChQghCT9q+2gGuYTHk6HbG5YZ3euSqFKnB2F97YXxsu
9dxCFtUKGD4eQjKJKhueTmOeyL5GRpP6VxahTRn2o8rLJaSSXW2A01UHJih6dKxdcZaJTFCSZGsz
Z0+2dTEC82QIKgJqDsvMRheSFlCqRBnv6jvZuWxkB2EAzhc5MIzhKr5qExuNvhXciN44AK08wJ8n
we5azSm9uxDbQe8On3zAcxaZJyWsxCKpoze8cxcgKemJ1ne+Hb+xHFHnsHeugvGsj/m+F2XUJRvD
jy+jKmDqvurarezIiaE5DLfPCthQOkhcw8QZppsoUy0L4soAewQD8XWjwRIIqs9YKMwMr7Cpn0VN
ylhAz1doHNNdbJza8JhSGkV919zYRvQgTRxBDWqcSrQXUpFkbxTypMM+dCjNcJVg94pfOgMMCEaD
z4ZoBZrECcZKpT/YqXrnxezMuoUcisnPh2pdwcvEPe1eN2n04Wu9hu9V3lKfCPmS4qwVRrswBxRZ
WO9AJKGIdEcuKQSp3HVh994Yxa1adi99yZcE9H9l6kiBBZ4zfvnKdcxT6OUk4lAod9rsVenre00a
q0437wvcBCQXu0tcOJWGr69L1VufiwDC30/QGWcpK4Ir4s8+yA9w6jeKXgo8PFxNBE2fJYJpgGIr
J20FhN9kQabyWi+uGJtjhrAm22x+r/L2uuvEa9VHX5MYGA4zkpP9dluNS+/djjlXtAyaXet9HMx+
jS+KN4noUtEEXZNoyXhtzN2FGMlZoUMWpPnkAn30I/XD8SfEhEkhaDRboC/Opa93G6+XB2cAT9Nl
44mQCPSB9dqcRF06aURUHpednr6SkqWqwa06DQ8zcUnkbp9kJzPzsZw6CPLa0lrXrYfJHxGv0FAL
5zdpl36gJUGKgULN6/pX1+jVldsXp46Io2g6uvqx2oCymux14QdZUetOEv/lTwTp2KsZ26M2Vl7s
hhp00nhU6JG8BLJbEXDbLhmvXLm5/96RmcIIvXTpAr4JPXjoewC1LoW8LkZJBHZqF1HOXDSO+pT7
AiOZEeIldIeLvjIAWcHQAxN92SvJaQgZTkh/yfQVn77ir0JbblVrvNWYnOHBJQ3Hr5Dl9rxvYh7V
HBRBLLCWxfaulBrFEeeRJkO4nPZ2WoDatnHRlQREmga9/hxICjrwGN4yo77B6oC3MqZ9/pQT/+UM
/YfXi7WCQh713z2On7u8R6SAG/g5RlqzJSZo34wGfkEgAgXm3yogjpRTw4XwdlrjIoTrixuj0G/N
MTxA5AoXWrYwdNjHXm2fsLAi1ueP3Pzs4QWhvfNqSp1U+yh+KEd2RBWhNEqFQ0PGy8qxSs53uMyY
71RbsiGSRTYyv84t9huSwdCJQxdvx5F00LR6smRWIXvhcRoU+PYhXF0ypFjKQuXqxh5imPU2yNOd
XU7ZJ+a+s/nCKDzvvT471MjW2eLPkUaGcjzav8jg2doOFdVYKm8eLYtlaRFTFnoXMjGOIkVE1VTp
iwBFvi1KJooN0ReJdJeqCuFEYhkjSSHXD5Glr9oWU0AZ5WebKsMKocurYcbnfJjIQ3X1YQwUudzq
3khUbx2XEqZLml7SUdIXPob7XjXui47DNSzdBwcubeneRx2CVcPxHxPwWGsrrJ91l4QTuyhXQRHf
2pn/kec1qSQewycnBuUyULzGtRCZxD2qEecboiyMrH8zyhIDb6BelcYbCPCFKdOz5qFIcJ4zSLbo
PgKUA1TVOSNmZnN2TZN5W6Y+KorK+atjT/DRc3cNL1EL9xFMmc3gx1mo4Fgoaso9CjZidlqJ0BQl
A/3uO80t3yl9GZ76Ii33VxNiKWkaeZk0rr7wTPqRIYkNRXGPpwl5WKieGgxSixjVlGug1tWFTZNe
mtgxepjdbnBNV5buz0WrRoyPkuA5NRL0GcFrlYxXoRHf0pq5wnFzBJPoLbFMH4wGUgTBQPVI26QB
XUbjt38Ycjxp5Fnfja7xQqbbobDQumhpetcSMU22KD7V3i+WgAxBPZ5kETxaRQ8IKAmp6hmcd2kZ
cPpbKbl5pkqhLhSbmr5Hpz6P+icrHn1OXuXJZ2DNT8FpOkBEAFLIRSgMrguLulKfbT2dgHgECxr8
JwrJQQb/RXWH9xj3rBpgRakpQ2zQOxBdbB0YkStm5lJhKMA0DJtK+mdqWGJJOmq58PHAq97UbAwt
A4fITWEgRYkbTnBDmN5OXdyFJwI+YOLE4AJ4pbt1tl0Er0pOaJM1QCaBffmYaJNErnoH4H8bK6gQ
0zR87V355ITdL1rrH/poT+rbt8jDNVeqrKvQR+ZDC5EuNUUAr9t2poh3yFJvNT3bDpa8ZP5+sHXL
Xw5B/YLoF9w3YlASQ6mpl00MFi9ynvQ4O5Ch9BkKLrGDRuiN7q4szd2hYgrQNyc3GgmMS/SY76FQ
IsJP5VFTk2tP6zCjh/abSDEN5A7xQ8l0weuXXMeLdrKLynryVmYXro0Ga1ArLv/tHaK4N0DI4WRg
3nLCBcCGKhHDRKKajP+R+OJa6N854dwaIdHk/o1Ej0GG5zIXKCgKxLZgyZIVeZM3yHowDVKk24V4
qK34vjfz8xAEXP6XPiDUJel+AZMNGj7hpLdRYoATOiPl1rIWldVTG0V5UQCOGUPnWhIapuOAWg1V
gwavZxLU2ISbZZtOby+rQt7pqHhxjBS7dtRXruq9m8Fw2xiptavb6jRI7UEtXZpV8aWC3oZDlwPM
pTCPwXGRQvoaR5ktpaJfdBHHlEhslCPaTaKQld63jAfG6DLMOUNV3oOuAVopoPqvjQhHjeqY17VB
z0doD4kTrkmzBsExxTvJbBc7GcFj51ia0IPSaVRrgoexYy6AERVTJTq2aFo3oF3apVGgBB84R3ke
zQ7/2ZeauGgzwomDEAnhWVHhU+UU4xfNpJ6zs0tDomHxM+feMMMHF/5HIZ2rkvUalO0kPP9o6X9q
FemM+qOpdx9R6P8KRvkEv+CtDe2HwGS87bl75t8nYGKfVVLe+K6LDDICKU1BdInMZ4H4GvmK9Q4p
4ULT+ss6uqYBLdZwSLZuQUcEwppmtLsKgjhHcQrlTg7FOrLpHwVFeSaddy9iCnJJzqTWU3Gs0cV+
zaBGcXD2CjO+8Dmsr+HtWcuAjFnskFDIouRWH41m7Q3hR+yamzY4W1z3dHv93kqNOFAzcnYYIBaz
+Xq+AWNFmWFejKHhLGxbi9bz3SzDy1myr9PQJmciJ/g08IdJmouduJsqEV5wHUYVMp4c3ppXlr/m
16V9QHG9roIVBdt/vHcxfXwO1mVt2XXw9XnzYz20B6IweoRJWFf38zu4U9Gj6zTkWSiIcZ3o9as/
PTbfSI40SJUNGF47LhZZJW2EFMT3LIcpCkaJpgQUqPH8KjV46STSS68J6cPNFmiRNHfdQDqQnbjX
FD8BqnwVY2SU4GNKFgK3957mq0CvjCK4+evXEp5LMpmF0phYjWwv/gpZhZLOh80Pelmf0XnR4VKx
0wKEZyWhVCbTZF6cbgolyFeJsq2oc3PxlsR4zD8rbRRzXP+2OL/aGWDkcNSiK/9apJOwtnM72s2f
1zcNDdtmGtY9Yr3Zz2vuay1FBLQW1qS+n4z281pJBNf8RmhUXabH5vU/v2Jemh/72h3m+/ONMUVr
gjnYVTgahWxv5w0fQf5KMI+yI3zvDfMzdY8Wh6YTKXTTqpi/pN7VrB8RFCA5p3SBwareRN+s3Sal
5zu9iZk73Yhtx9hknm+x11ECycVFYISbnLz4lYAawwmWP5xusth2tmMwgs2o2Kzo6vMdttvWhmGY
F//ywb99h3kRNUi+0PRwUszyFb+2XhQiHCVDSV/1085B3gHu3BrYgw30qr9NU2Q586rqKfclYBL+
Ompc3fFJPJxW6M81aFThFb4lV4G9ZYQ5crLYDV+UNlPX32uYQ2SvOy7sxWmvmr9Sgf0CIVqHfp7v
0uEWTu1RJUrQgvXVZBzoUlc2X386HVfzK+d3/B8fI2FlpOcQEkI9HR909KklINOfvzI4K2cHbIKW
4z8OsukPoKbxBybD4jIY6CSw8/atJeEbTTb5ap07lKV8dzrS/sfPtQuCu0JCDrzcwEo/ffb8kfO3
HeMjFljwFkZhYyWbj7T5F89lzu+9a3qscMz1dEay9NFZ+04lN6GTnpxAYUec97z55vto/W0X/Vqc
nx8pg0J2nfS1rOyvl4jQ2ioPosk3X1s1r4Jmqwf1xfcRPv+8+SXzY/PdYNoL1Q5wt0hYTU60mZ8z
5519/ovv1//cBef781abl75eM9//Wvzx/Hz3x2Nfu21Z2fafp54iYxRlpSZUYUBVqb7TkKstVaJa
v9aP7lntItBh4w4YyIgdda2G2dC0xSUMIXqC1/kobkiCoVxJYzRlGIj5TsjkJneNnazbg0VaxZ5a
4w1WnqKBQAEdTFAjwhq5MxTIbZXS7pQB+MJ8U6Co39daDZR0vu+kro4pWyXA3CkcwWgMc7ObdyFV
0Ipn5r//94s5ofEb6RJRkpYjUpDzYMbhQU43fiS5Csz3fd1G1jkvtjpo7KiepEw9nAn8msFhfiII
uFDYLqhdkkCBBHH4zDfetGt+3/1+rDd6VvH89Nfi/JQ77/bff/83z3+/c9Q7xc6s9bi/tPp63Hy/
/Le3+1p0pq/z26NfH/3bA99f8Ptd/t1j358+P9vbpCv7NfwNo8Gw/vc/Wp92jh9vP9Z5AEJJ3H+9
3ffK+fF3v33V77eBLNwjM2cuNf/1/PExO5eWqs9hjvcYaCh1q98W53w0PRs84q6tr5DBuf2i9TXW
7elmDh6cl+Yn5rtNn2xayCvbr6TBOXmw+iuNcJjjBwNYwczQggBU4XQZmb1bfBlO/t/3k6y0lxSq
GITO5/18HsZMN1/xg3PSmlcjWSoM7WbuzFiZ5HovprOXygUOiQ6Tmno+t8GtYyzmQAKeTnCurOJ9
/9XTqeYhBID2YGcm7pr5Mh0hglNDdT03dILpeqSSV4Tu1N7NxrYUxyHra0JUfBvd5ruImV8yegdr
bY4vnA7aeYmRxJac9ZpKZUSgNJRt8DAtM/M6VzG9I6Nc5RMHyJ1oBuVfSz8eq2sVplwsiUOr6GAJ
De7xfCMRQO2/HovVfgvieqmO5mJ+rjM9cxuSYTVvTwzpfybfaayY/fdjCKXZByzQC8MQQ/6tG0a/
loVLvwchiBhtar/N9+1af/CLwl/P7bW520brmxUyb+bv7ttQ1smS2TUV42lcV00389K8pX88hpuy
oTBYvcfz5f2rA/e1PG/oLqemJlxvOW/OeRN/d+Ts+VL0dX+6YNkjQ68creTcjItmu+K8OMymw64h
eDKJqg+87iU+bfyKpgLe/LctOj8Y5wW1WcaqraKyBggAbrY2Z/k5CNKctq3fwbtgMgjCD0AqrNos
vbcmxFPaiUIeyiIWF4P97KvEfM5Bhd83/+4xKjA7JWrIDtWMZj8gLPi6ESTxUZU0yAz467GhCghL
DKguQ1UwV/WUnThGb0bglRfUIK21bLonSxthcczbKZg30byIE+3ex6gLSXFKlfzeEvOG+d46Ya0x
SXXgI8yb4PvGmU5O33fnI5Oso2KdDMnHvBnmDfTvNlU7bR9Z6OUuoNw1b5TS9jZmmdnb+Uj72kTz
kefGnbUE6EhLZHLcIDNaArUadomfp+qSEPR6P43OLywF5d8Mf4mS8t2nk7CW03oKNFZ76tp4++f7
X4te4HRLNWT+PK9CdVqPX+t7WprvaibQENCmi/loiWLdhU3hPn5HR3oDiWDL+eCZb7TCji7sgvpZ
6dKatjO3XxpsfZgnOGJDRdPJl8OQHap6sutzuaZ/SaF5fnaczhR+jlvJHsuHHyGj33fnpcKE/mIp
Co0HBhDznhZOq0GZ3mPWC/yvtOI/SSsc2/5bacVtWPz6+C+0ca/5r3/KT/p64T/yk7Q/UE3rmm3Y
Hhz+WT/xZ36So/3heqaJA9bxbNdB2vgPYYX+B69AJDyJGk2Vgtq3sIK3M79ikzQe/u//+0+2h+bH
/d9tEMgZf4i8XP4zVNPgO/C9jJ+y2Yp89DrzvGIH8i0nMTV8GSZ803lwgf2rfnEi+lhM1BkiEnJM
GtIDuVvkMf4nTdu0JGnTIwyyk1t1Z7cYD5FuPRGygUY0unQbxrCWRuc2eSUB5ugUFNkVc+HGxzAr
LpopyzC6qXLnSsZeSU+i33b05z2vE7TtXRdr8EjYme3ChrkR0txkI/OmsZCo/P1gF2TpVUrFeiVc
DjbdIDKU0rGkcKk+tOPRqV1zFfWtuoSTvU8MBuFKjNd66ljjnPsU8CZy5aVIqKalocrBZl95Ob3X
ahQLmANEVSIuKCb+cK4DQx16uUAMcFWmHa3FXjsBr9kJ0/nVwXatPVLI8WfpS7sxd56RkdoCGlGH
o6bIbVW3Z4HJABP4ynOyDzkMtwoZo8CvPwZsRoagII+s22ppC0bKnYNmfeHr3TEh9QWWP2z8Xlnl
eXcj1fQYifRY5AAVcqyXFqTlSkUIMpyi2rlSIvXAgOJQeOrJ81VyY6ydkQ8nv6J0p2/qTHuolYYp
Z71uCIelw3WsRfSpAXL3lOgRDORt5LZnPbSe2iRYZ/vGb9ZO4QIM7jEpIKFL4lfNGg+D5GcmcDW1
7jZUfZjgF14iYNy0G1NPjpzZT2Y8HGI6YRPGW3rQWWMFdWh8jIA7MrQ4lhqw/AQ8V7sRJvm0hbPT
U4lSL9mjHbiSNK4LBx3K0GwcZTipo30Uw6Oa0lHwzPDTyNgPArs4oAPBVI5vvDJ3Mg/IwKXuiCaX
XomLSZhPhrA7LtIezpsokaoaT6TlvgZWehnItedqpzK0dqUI9zGSRU0P9oCej9MW1nz50DY6FdTk
zUzSTytA1ymAZrAaS2WEG8xObY5nrdrWifo+qDQHNMDhjLqGnFB25DhpDtkxaZeBIW+9nP5gzVBg
tGE3BTqXccPb95o89aO9a4donxmLRLOuitEiJYU1WPYHLTR3hKEA5Uk/3YACKsTByeK6Uc3kaFjj
w7RPjoShINMCzhPtfat/d0tiltw1JtCzjWhXluYTYQbIccFilcmxxqc3f8bQJgtiNU/k06NtwWXV
VsEn2HaCevN+G/TpK0BnmBXNGlnsPnQomHVI/tn/xHDqUF/Slnqy2vizhlE5GILgGXKBhhQMeLKn
O3/MhmjnFwl8m+GBtu0yo2yNhucEHxiEv9hUMfuqUt8lBbTyfltX3a2ZtudayY7ddDpw3/pwfPDG
9lbClAn6W51NglLztemeUTPthRwfnGp8mLYgOo+DkiZHM8xepxUz7Y8IDG6dCD5lMaKablGJEOYg
0Szxk0j6WPUolg3Ql5bOpiGg6SQbFU+Q3NI30aHCBkbN+9Urj9+TeA51ownIaT01lM280dpFpvtG
G2AMOSf4ZnvXooyf9u0k6Q/TdwNrSUBPJ84Rytd4JBE1zo8xTAY6ZOPBhhAx0rdetFm7yZr0E9Dx
OoqeZAfJLurPuiY2087kVc2mihhoi2ClZw+CNWV0zlNfwl5M1PFBNS8axbuj4LDBpLhX4mka1HKa
Hk9O3Z9Cq0cyBnQ/X2MXQfkyPDix3GKO5SxTRK8ulhb8EzeXTW9dmbX6HtYlGvUA/UIQLQ2gZIbT
v3uWf59bEkpQ/Imm6KC3+F3YmRVCp8SwB1J/hUm/VE6+LC6NolvZtLYHXeyqMZkGXlem1Z3HSj2V
yOr7adFCczMejDc7Tm5USN+iNijEp0eq60SPcHgMIbsEa9pmhFe/NEZ93eJc9kpxJgZrypskt6s/
jBwI0z/EaBucRorB7kUhjSRS7VBZ7Xvj96eefbM223NFxtciNqE1heO6dqzddLIiyoAiiAarWATp
NEU7TydsiD9TX/ba48om4vFBi7NXUVX3ug9woj8bPkrayOzf9fCjiUgt6u2r6ZCczgmq51yBCdlM
B1Gjc4wBsYuWXeA+tW2JeyfnSuOZT+jzIZyrWO5VcYvB4UrnREU77xSK+FXwGWnO2c0jrgXH6UKi
ybMQl8SQ3mqaDHVIbHtyzHTnaj7ikEbRrA/weJovgMyvtNwnYlQJr7sI2bKNY3+BzPAeWkVEj0Vn
yquAZdeBHdMo8CnEAciPq9fBE90Op+s79vVJrWjRD/bLS6OF4K9Le4/GJbhMwiFFsj6oa7uH/Ave
ksvdfRqNwy7uCCUIiWxJ2+Qp63uyzMj5G4rsILTmxVBILTV8V6wTZI0LP5dDznUWYElu9RAKdI2q
knruZdjttVi2+xmiOi/Njw0jpHOZ0Vty7BtAA/pmjG2DfDky7eel+UYx6z/vmsb0tekuZg2VAqYB
PZPyvecEjx15cavOEJcOXtA9UdGEyiupT+ZeOAXH1KO2n2/kUGlUuk2x8dEtamhJgGH4e9/NN32R
PoaRDnVd+HLvemVwkXXJsk0hL9ILe9AcLbwYEHi7TPZXXqvuAJJsNFdZj3m36sZknaOrkbgNuQag
zXhym09gyJukT9dTbTdGrklco1NBj+cRoV8qZSix+xEcX7VKcyiHQnzdtJBWD3y5ER9Qc+WEdb9h
UATmAvxbiEclVcJTXpgFcyHzwYXPZ72OlrcLuQqsq9B9xYSLdbDt3H2Uty8R6LecOQZMReDhsRMt
WptkHOJqH9DfilVZAtLKFFgI9f9j7zyWI7fWLf0uPccN+A0MepLeMJOexdIEQbJEeA9smKe/30ad
G5RKaql73ifipNIV0wHb/P9a33L0ldE5tLwLDmyA5B+Zlp5QKF49m0SsSOL7JjKirKZX+ATRauY0
TxoGD04BHH4PuT8/hM205mTbTgELHdshyVfPu1s92SKS8g2wAB7D32jWNCxS8So090pp58lspqfU
LpEDBiRoEOTsxG+xfdAGrB5u+i8xuH+Tf+ybwvdcHMN4MsSvFqM4geWbDCktWpHSajwORvZE2f0p
8MYrwp1ZIyONddQo6u0flNp/47A1fnWOqvhdn92D5di6bWAcZwH/h2RT3x76AkB7cQhC424i9HCl
/IUZihTGFxY6cQJLjmaO5sOOZKn0Ly/PbudP/jJenihGT/AOdNMnyfjPLz8IMdJWr0q4fSziGWuI
zNhpdbX39YcU1JlrxW9teezG+9hBkWMzqrGwjZJp/y9v5Fej2/JG6OG4LNp89d8/v5EQOSdVoaA4
qB/fGeWDw8okI41O6LdTxcIg6x4EMEIPgEhvEHif9WCkaY4YzD4ZC1Yf3Fxh41L59s/vTO3R/voV
+djwlP/QwFT+53dWISKYSf8oDn7PFooIeCuy7rU2ztfjoAQ7DikJaf++HN5Vy/o8mz5YiT2F7V3p
JG+6P35YEQPAsjz0nPku3Juu9q3K5peOqctKprU7sQxhbYfjYy/qca+WIK4/7NPEOUScAGqVrnec
KRk+jyg5QVC+g+14aPgtSAujNVCvo0g+JOB9DPs18/RdzeQXeP0egv++8ZCFTcMhg0lFtBRrWEBG
MtgVbrPTw3ZbW82WCDqcR9MH2Vff3NG++hPKFAt9NDQkfLSftd/z5xOyhkGPsUo0baH4xwgzM4Lc
8KkwVZUjjtlBPkVNWfyLw/rvDg/bwJ9guAb4tsWj/IfTxMxisDumTRKa2e7sUr/r/eyUZ+/Lynp8
Mbrm+M8/u/EXx6k6InEhqF27h2PC++V39wfDY2/KmRm607nNkkfA3m5ivSTl8NAy8QENTN+mkUFt
1oIVbLQntrun2s5PFuv6TDpHY36M2uJYlBcycR98v1+PZnFrCXUwKPolsWZ3FrEKWIhvW2RpnQdz
oZj4Epk6huJmZjzsWYqpvzt4CMax0En3QNrdRe0KMo4EP8pPhjmeydxYT2J+keyqcqfZ+km0nnJE
kgSk98Oe/T1JFdmliCVBrO9eNLBMgZTquxg8RxhmJjkH8YSAYRw855gYjraxK0IrMROZ1bZvIGk0
XnAJCGZfsdf/MLoeJIt8MpGrQri7LdLxZRCInOJ+LdmCsQK3Xk0qo2yIiEW3vjdsR8HjvqlFa1cR
NuBk1xwCStNPHwhlnuwiZssePdTNEVMesMGj5DsOHaLA9JxAO/vVxHs6kNFkT6gyk090tAczdDZe
2O+mKnsDYnIS5qaz7sbKIjDPOUyM2rLzXl1p3KntHiuW87TVOF0d8XOfVLoHs58ZdvGPFvejyaTF
50CPfPVdEh3RgRqgp4Qhz8hQPgLPBi5AmeCfj7RffXjLcYbrRhi6JzDg/DIEz6Ts1TYZYDBJcDay
pRv52Y0X5OXf1Ecu3OpQ/Mto+3ejvqOz5PRA9fmOcgn9cdJp8BCLzJ4YbFM2ZC0b0/Lfp9S/OWWF
a+BSVZe+6f3yInFUp12m62RJeeBEBgdempnNT82Y7mv4mYJS0H2q1w8zsW4TDYHR0M9QbD/VKrvx
Z3wM7ja2/K3vgGY2KUdo5jVl24Pq+lUwEKK3w4bOvynJi0iSd2q/rJtkeoE7gIBBqc0ZzvLxpQ/N
F0mUDsLOFLQciY7YEFu8FaPoHyx+/z5I30x/OnddR5QSb5N9mbDml8i3r2llH0aLJTmgF0c8zMN4
cNjoqDfpsA6hL3ydLPcJISyHzBYv4HNFhcHzwdqOd3AyLv7QPxnCeQ3z8ey5yaUgTSgyw63WTnCR
3Svql4s+E+bgNDccHucZykNA6aOlXmBCyFhR3QOaW34zsPgiHSy2/cjSSzfjT4fpQpvYk8TpRY7I
G0x/RZf45GW0+qgrqJfTGwYamTivhds/5W2zTWvxqmPGVJsSxWfReC9BMDypEdxmv/bPBzcW9b9O
nxxi2EvZFaHFc35xdRXI3cdyyguaj0yfoDHWZZ00q7hj39RgT4U/q5/LTOvWRsRvpI3xfmirI+Kr
R2JQMmy18tqwzZNsDXvbvfa2d2q7F6ec1zU7dLV1k5Kgn/Eh0sIb1Ko3IFu++whdK7pCq0S/JsST
T176lgCTYsriKx2K/kiA2Y6Ai8+Cdn1vMubVlAAkZz6rUbWo6JvxgV7oVY2q9Sw/Sgzvmt6eY9JK
BSN/zmAmrPJiV7zS5J00rNeVGPcGxQWqd4E2PviefDB6eNTOuMvL39QmVeAMbzQg93O3qyiOtBYh
mA6rHeovbjW+1Ahr2eCNg40Va9ir1RiZ2xsSNlmDO1cypEIDcFfT4tQePiYQ3GoR5LSqZGG9+irD
XMGA4S725fDiOnxivAZEcQb3FSW6zntPHe2BtXu3+ecf+m9GMRZu6n8w+Kls//IzI64WWTfI4jB4
BaxZjD2VoK45DHt1kFsdORnuKSCr9Z9fFk/HX48vj+UzM7RhmN5fhs/atkCX2n1xQF/ykjfZRc1z
ZJnIrN8OOj9Gll+Coduo+lmayE1g2Vh0MJdPFF6ocAJ1OtCjB3JnbgrMWmqRnVLWbHQD4BW/p/vu
Ukixy2al1kvYFfaC8GWqG0XqvUq/3an+shoyBhSTmrZvpbsngUYM7Icyn1VYPn2EgXuNTGtjU9xL
JrIgquwC1/ZFjbsJB12CcyEErNnkzhbFD5Dgy0S4G/DSh5BFD+uJsp4/TDUZFfyaiX3jDooelF4K
i/14Mj+M2XTGWg4Fg3M4tNI39ZmtWX+ZDf0lmfVL3fO7pO+ayEBLse3j36YxSHzRbE2oasCrT2qh
I0b93HHYt+xcMWz1dXbtGmjzwSv1QM5Y6b2qCkUodXR7EdOtjaoz/1TlEE+OtwUr8x9l7e+JmboY
Xbkxhs8mS3bdkF9cm1XHNM8f6LKsgJGI1G7U01o8XueOs1It64BHvc0gdrFR34ZY4hn9CNaIamNF
YN+uZbubpNlpoo8eefqlgqtPijFZUulbP4mrqlob1OtUtYmG306b7K0qwrH3+lAfGhDZk5kad7UW
n3So4U2C7JkvNebcGKRzRXd5p25X5nQmKzGmXNT08aWgnCxH9xK1EJ+iGchdSnh1gJSyy+yDGn1V
Za1kv2h38tYgH1ptYqf+yZuGD6NMHmeKM0avP2onNer2FMn1ILlggNgbc/KGO+hiFD2bzejNtnlX
msMITfU1h70yBQCNU5BrjvOqKm2goHYNZ2+hO5AhqMBnTB+sLqvoMcEXrhZMRja92Jn9moTRFizr
1kjnDxkx1bGakAUaRZmcINUir212JkjyUNBaDYFdU9PsMsqL9TYsgcWkJ6CR5+WAp+mhlpEx0/A4
8H0yetlUBfCbQVJhA1aJq5+RPoBq3MyHo5p8CrtjB+mACENAGn7oGnV9dcCp6mvCpFqN7B3ammoN
STOC2Cya3vIlQ+xMbhUzac3gPyNPr6k6MxyrOuFcBb//8/Bh/GI6dmxWX+w2sQzouKNtS/9llZ9N
VlKbNjCbVkzo6Pki5+FoBc/UuSh49GhK1GbU6/Mbypj0aAB6cSKp2rM6sNrId8maYg/Q+ZSIy4EY
69RZhu3lDwjzvU5Y4DbxZ+ljFvDQojrjlcn7cUHgu164Qpra3FAPGrYtom5TYtmIaTdr5smWzDlF
o9lbnSw8f+yng1XD6Lf6/i6H97EP4YjpTsWS2ZsJ4ItfDVVFcmdOk9HNm51h1m9VQ5JnmODVAM78
1JTUQruS2qZuVcPqCh6a7Scu4tEsMSxFVML7x6SbXmBKQz791BuLGFtOcDW+RLN1LJMEnaK+VqO6
a3fnrcngpMacx1DTrwioV2UTvemILT05vFg6hPMEM3KF8MeABNts1RyeIfgNIKqXbrepB5Z6at7t
s4vPEanOv1b4j4b1KOlrZIl+p/6aWiaFptoaw+241RpB9hQbYI6KlIBi9Ud86v0N5WVVGdBoJ6Tm
eFI7DbuVT0YKuqWcPqacN0DdPp+KmOLT7tBUrILK/kHH/UgmqjENOIZo6hckotTtZ9b1T1Bj79QJ
3Yn/Wfr//777v/XdbdNnHv8/Iw1uU9yDZf5nnMHPf/Q/OAP7v2xiXoRjWiS/WCww/4AzsIAWuKqQ
p7ryttp5/Kfrbgn1CPgouu6ex86EMhOG+C763//Lsv7LNRhFPde0lyKg9//SeTcN/ZcVEXeARjBZ
DynkgsXL/bLJkincLtegYxGLc1ZOJtm7ENMF0RdZEL0MDb7kkbynCsPUptceU8+wcJUYZEelOQvl
bjhDyHGp1NoZ+vyU+DEa9MQk2Ueq2dpJh2OHketUNGFjbYl2iYYiPsOTRr+cri3yitZD072PNSnq
xIkxnaBwt7x5Y08G4YN+uoMR4Z1mK/dPrRfKTRIREWWWrjhVrvNSOXm6blo0do2uuSfZwk5ern1d
aDYFDfi2FMM3joDzuzxkkgBHH1T9o3ooBTj8kDNdS1/8bDIBloT/uQjbyoTKHuRsfYRFTAI30zyn
lgStcf315OWB5SJWT1muLX9luTYVJLb7DsBfjF6wCT6jVsUGeTn0BT3Lz8uFbvQUL+eAQYDcZHeC
w+lDrDn9vMYqJccds55m6lqhAds+6MljmOfs7OU+2lzf1+77Oha7MrghoYEApha1r2fh6P26SHAp
rlEJe8SeBFhMg1g6G+ljKjUdszrHbnyD9WbettecZfm6biHZFHAgYLzmd+bgfbgVqjRZz8PW1bPX
bM6zTRRXv3kewRv+JO6DIWk2euSSLpx4Bdte1YIOSUT1tO+9FyHJkNlO1lq6NvxxPmDsu7E8mkEo
igULz9q8hJ1pXMZhskGud0wtfujqu6QB4Ay+86h5GAzNNoTe1xvRjTZ9WoVRXKSfES4955ehLSiP
22eSc/qbYOq3SWe+UxuVtKvdZFVQYL5AK5Nro+mCjeWU1qVqHEjiElFXnMnHCVfEmPrTjTvCRmoc
CDyh5kQXfAscnd2c7QY4mSTXWAciqPMraXTNKsopXVlDKG0KVpSTnGaY9nat7Ucb8i0Ia3b0+XCD
G98GXtoxBY+QPMfSudGz2N0Lb35ZHvOrgW+PsJEc4cVqeYKbkChsNtre4KNfJm+yLoZ6110bvUhN
Gb5iZHPqsVlduHF+O5mOIGx2fnbDpNkjayDrMC3mG0KnppvBjfk+nAyvoPYh5i7czaq5NLDG27Ma
vLg90Wjr1kZimiSW2LVu+6f7huY7FO5r3IUz4TZRfiYHVKeKxSqtQK3WKJl3y4sjJFVXlzu/LlRi
LITVbMUA2K0X7Jdh88pM5ufllqlUvCmJfxisBe4yMySqJg62dXM/O+HzGGPO4tgwzyVMJaUxdUZO
ltpy77LQ2FgKpR1XmcZiVF6XNNDemSt8ig2x7nSvCX4ogKx4VD0isztViUdCuZf/ttgQBvz0h9J3
1z+tSj89FItrqRLoGcH1HfSAivj6I/OIMwPMMpxMdUH8mO3wy1GrRbVDF+wEEIDvAllQCy3psNzl
I3igB4sUsLFoDTAk4PNSVIG4ktFmcPFL62WYbxtVkVqxwW9OS4QlqMOPdJRyGymhbKIuppiUw+Xa
ct/okWSaZtDtDFLU2sBzNuRCH/IOY1Al/XlrVywTReC/WY2f7doQYebyluY8fDPixtj+/Cb7gXhc
Dz8ZutjmhMJig60Oh4dP8890ZoOSk03RtgB9MXJgrwFIoiLEJre2lJ1HLIpV6q3VaQnr7PQaBmWA
HMcExEs1BxOblR+IN97pEI7jot6DH4t29PAmENTds6Wo+TX2uZ1ZYnkO+NJjVtbAm4Z2DVVgwDmg
F1umSn7GzvI3Q0zIJM1j6nQtyQFhcdPKOto5sfajUDCcGNtdXzgHzUH0o1TW7iLHXq4uBpMv09JQ
eyh1YgJqS02PcLZjBloOgC87TVuWD53eE3mkxKaLC8t1YqarxZsVUMpY5eDrgKUkwPMFiZFxgotZ
Y3+Mpwl/gZU14ybsrOlkSpN9stC3Th8AI53b+yUfvh5aC/Ye5tzvTvt7qCS3dR5OCH2VeFSsgd8Y
p8IH4jUakbWOPPcz9pKGMA+emZFAuRkrnxQ59WxYMtOG1Oh2FST9VuRJdSA4OEbtgAhhOtaYyI8x
sciIpLV5S+QYsdCz/c3MHgaEEcdfPvtyU/50O0H9nVpCbZevAUrq2tThhC23lovFG+SMLkn00/ug
YhuXfriNMnnr0PP/Gc9o5jHKiTpCqMTRkaoDNCWZdp5msWpMQsqDGmzaEnQ3X0dqWAdXM7DXEDfp
Fc3NoGJeibqPVFcYhKifGJtAmeiWXj2mQhEj0E2MZjwRKViNNCcmRbnXZfSodwwQfQ4Km+zyZlVR
YcVAJzdf4bczhgwsKEoJLxxk+/7aTVAxR3L66QiklsEWPw4OmctcUDUVm3Fiqdy4+uPFcl879/d6
2HS7ZXhbLiyFh/q6qashL481DDmhaDZRGTK39tVhOftD3WA0WK4uFx5VTNIShQMYqruBaebhoSHg
yh3p/i8XndHjWGoJfVRjUD4zpEfwFIrCx+FgylsE1/O2s/Xfltddxtvlvfxyc1aOicKlm6QU98Jf
G/AnjkFa4X+R9WSTP5t9ax0Cu0nw0U/LRasRe9PmfCOlHto3hqjrvdk5nznrL3gfWnQ2bW0zF9V4
gDmiBW4Ku1UdmRFZkSXY25ngA2UlXRyaQNEBWHeElCxupyGoNSIXVomMjJ05YNWv0y00423s4f9q
BWX7dW2lZ2A56X7xyi0mwXye8HN8+QWXR74eNthT971FRhdewq+7l2vAaaujkL+RaMQ3MNDmHGgi
Lrco8VWnRNlTvm7+vGa56dGiGtTXbmgQy8w/LdMQW9vyPVaOW8pzUpd7XI7EdfCJC7MYT5QD9ZuE
SJMbp/ePssI2HYp82sZN8XucS+NkaJZxqivk/9Q37yflF1gCSZdrifJ9FHGDsn65utz59Zy/u0+0
47DGfZquv568XCNqvTlged583f/Lv18ecJVHYbnWj7W21jTL/nnqVVVOsOFyFtaNW+DpGtn/m2We
rAkg3ZB9s6sDPaNdQSbF1xT6dXO5JmcEdKvl4eX2Ms1+3cxh6uRyJjZjbOJVYejjdplylqjvRk70
VZbbgzqPKK+AdGqV9EjJ75cLTx9h/3swiA+yHtaDVfU3y8UIbmozMSMT/x63m8qoIMHjyGRGZog+
TVMvT8FMmf0AkCjYTzSm+/pgT3wbLunp83q5StoOy2TycfBx/PLQH54Vo+bQ6WkjyF+eRdOEDL/j
LBh9aK3iK2rV2fBlM8Ir2v7nkSp18e4sD7FrqXFkq+fPyshoRG6ZA7jn6rQ4sr7+itk6kEvEKLNz
qOyfJZ0hhGGLS/HnH//jPV9/MlDWsOUvLveNrekhflovd//yrAjf9fTzkZ9Xl1f/+UaWpy63qWPw
rOX2z1f8+lN6AqDY9N2uOAtB8PMvf//rXfx8218Pf/31/4v7kIIlotYbuWMjdJyDCSBGulZRwqa7
obZdWfNBH6ansbDH9YwViQZ0fbUTHf/xgPRJzsVLEkOVKv3qJa0syWJ2dnagU+y9EYi7Nh2rV7bC
dICnt05ENTprMwForBU0dHi6URI5mZtOvo7b6JlUHX3TJylUAn9e2aDUaGBDsGpbd9oiK+h2Xdk9
WWXMTOPh6JyZUUg+QMA4AIbpa+QQ5Ixjr6IdIMU5LJKzFsXNCuQAOWPqY9ojuwBkXqiwmPhQJnbD
lG5r1qfrsUuIoe86nOMtYbCyqbI9banfkULFnL5AhSJdfje7ESqb++olHXCMKsH6g23FbprdNBpo
6kj0kTtZks1u1mQVz65mHUXvIouby0PaotzV+N6y1j6D4O4Z+uLvkdcV1yj6MUzvBJ+SYUdJkOQf
uQuL6FsnMWELKzraNRvSohzJhrP2VlfdGhWy9jisyd8O+x8uxPFK9529GVCRgHSyC8E5oQbovgFx
+4FGoHFVASOfmFv5p+gWpod0DHZWunMaklnbKiefNnO3UWa9p0F2TxU2fZH5O2qJbc+S63bqoS00
rHXrRgWp6Xc1ph/cd5a54lqzzoaCHYfdV+vQ/W32PX1jF357LFNAv3pGJGpiEc7OLns/NhDtgKkB
PcR5Ssivv/e97k2f22gzNuFLO/rJOSXsck3hBI0b20fEQ3KPlJmMX/ouY2Nnu7iKSI+3vLeEI/2U
MFOTCyrnnR7FT2RSPQcCwH9lavCrWIDmrFYLxzX2YxecBh3GSlSNeHhD49EbGntvkYAQ5bX9gI74
0auyK0wRdu8hOQaw0bAkJkBwx2Ezm9rWp5yxCfjKUe37e21AWBHm/U0RJ8EPTbY3/B/IVJrm63Zo
FN2cAY74uRZxMsNkjI0QU8UmKSEoOnZ2cmb91seYe0zDrqHZkdzocppufWDEx1zLrlUNlafleDUM
4Dl25VJprzd4mdGCD2Rtev1socoDWdP7oNkSm7wyG9RZ170vrj9PF+NxqL5pBLbjaiLGxiLWNiHX
zMlDmzVR51y8uQRJI0lwMTGkncF8kKQsxQMxV8mk77SMuJfCSV9ry3mnhflAD1l/reDaVAxR60mm
OnIvDB7DODd7cx7kRddR8xKQIkbs6LZJ53+SuPUyiwzKZryWhEG4PWFEqXHvln17NxWf2C/JpWnd
MyMr4vqIse9J3NS6nz40VXmsw9GmgKX9mA3jpaAnnEXRwa8IynITDzpf6Hb7FAgp+/wWp4hsfwRR
5mwC2390RN0e6nOftPbetomoqt0adE0/AofRsgEJTMDp5pxmqlos8zzEmRVAO3iJbQZ8agj631nk
QqtEX7AJGJzKHGF4l5E62wtkPK1/yr1o3KEiu9aB0W3dMMXPojMH+COth6yBy8LIJ2oWoR11H7Mq
ml0aBd8IG0sAkil7TnaIBv2xElpwyjri3wWBEl1tn1MdtqU2oi1IjAGXRtr+GDpSSgLGKOiFeb+N
O/a49sguumuvBWglaL/urnfBNXpPQ0/ang+hZkNz9kfsmmeHNiwK4viNZpfiLOprZTsEaWkgNPPl
JTCbF6tBYD6R2rCbJF80sgyZfVZxG688vxGHklgIR+Pwrd4oU/CZpM63Y6Tf/WA8zG75ZEQoANsy
BdsoQtoSEaBwRbKKbCt/zF1vR3t64xlGf5eJm9bCZkgk94MkW2gT2lCfhrAjtLiKyx3ytk2VQOKL
jLnaxuNbHw6/jR58l3l4VjJx6ldgutrs0Y/lszYJQGdmuh3b6DxptDlN910WOxLasnWMJ8KXrrWt
SRihCYgDQv8cokrfYJ759AxYe0ona/hCQtng8IsrQtTaakbPzRdE9iM4fbC1BMR3Kw993lbDHwOZ
sSo2lUUSs8/6aDP28XuF1Bip3zbpJelsPa39GlZSyNbTY6rK9qTZXjJaXFuLtATgZnZNULvxYypC
OGrxq20DknRg/a3KVr73AErWul9xXhAFGEdGq5i5G/M3KWpzHVSpAPZBbBcIQre3r2EbbwM9xGs8
TR4c0bXbIUb3czdFHRt9tx00bgFwWwg90QCMww767zaelJLd8K4ZnHPvujgIiujS6KgDQx8EZJp5
aOL52RIVJRaGPpxLysOreKru68w4MAvDu+nsHRJla2sm8zdCVsCeKGWQdM1iE7FoXAGrrFYx+AQ3
Lh1kM9RIovHNJqN5k/CLtG320qimbaaZv5slkjLKUHY5QZy1J4bCFzc1z+1bFSXP9qy9dX6MUzro
IZ7OMj2yXb1OQWGyLIhuLWngFjGKvVPd5oVx582Awgo/qXdSG7ez35XrsAuJXrQZjKOgJnjBekbU
VuIGYV6mgPCA0OtZBAyQaVzp91VYoKsrEosyD6qMEnJJ3oNVlVW47rs8XkelLcF0Etkc+VC8u/Yu
JWPNFLE6IOabWM/vxlKnWM1PlgtxnEIMvAR/2HjSxVkrwuhYkm19sJuMaFtikIlBYOXX0fMVz1Xa
nPsiuhNx3Z5Lab/b4EmNiiBkGztDTHoAIGFqgRGhpm5P2lFgoOaKu+DDiManfuZ7pFdco/1s4FfU
pD83PsgBv2YFK80Hw7EILE2uM2mSpmZ1Wz0C9wVBLNwYNBqx3b5noFV3Tt0McF1gNfmtRE7rkdcu
Y4qoLAEtv73VpyZfoelbS0vsE09uQ6cMf2fPQRWfsED/W6MVD4jz5cqw44mScEUqwGko6GcWIjuZ
CeYnqYPxS01rV/XDA7tcJmrOusbQGOEcAGdg10j2CvW1aUxPbPYeS7NNb4bY2A5oZXMIzYzm/iVS
25A5fyDiLSMZV24ML50vqLbvjVg3zlonER1p5zbpINQ1gK5AVkMunevq3pcNtWbP2M5YxQhqqMZ1
U5dnSuIRVARWt4I9n/aqCSpwLXsvhLoT6ObU21FtKu7C2Be3CP3HrvR/Yzgi55fF/K7qDH+b9aNx
lU16bnT95PvM4LERjsy0BXmfWUwHBkXC5NC7Be9T4Yu4E5auvCMGeTGJG6/7GM/OkqtiuxjbjR5h
JaWvgqBLMIifwiFnsWdO2uh98VEm9o9YY62ViV4DYElBaMDEdDuQypcOxMa5894sKxdXT3+sBj0i
us4Ads/QwIDo6/dDNxJ1VENPQ2nq2tR2s8HfskzS1o5MG7K0lYS1vaYYs9h70XQtJQVKX2BiRIAV
74nB2JDL06DSb5K95TYZOowqRpazcTPLXndmjIeVzg1zx3vv5tD+M0ZlnBwg6trgJilJbXeD6DNu
L0lh7HLmV5aRAdLz6sFyHwXW16egMTZDOLQ73xNgsdONU9ffW0nhvO/MF2xFYOKEdZ+HzrcKCQ4F
vHvU/Tn7vqJDyjiHm7H1g41ezg+lqck1SankqPCNT5GSugUh7MSqx5tzln1KEqEgDcxGceYi5NXK
Id+I8YR1JVnbuXnX0ehcdzp8u8KbNtIbYuw33KUFSnncYBIUal+A1mOwaGyDBafto7XQ++jMGdXc
bUSls4ShLwbAEkxyhNWe2Wbosida4uNaxPkPqxDGJodryH6MKFgjBn1X1uaprn83I9wItROMmy7F
swMlpGxccjAE3cE0Kiv4gTUJAQLCQgZ6jF0OnIueNASMspnLK2elA5qoBZw9WLc6jhhWXSkZmHOy
SVVkQRL3v/WM/UgbgGdEqfu96ZKeAc+D3WcLTqb+zR27p7T3721ipcZ6psZgYM0I8Hm1gCysaXyb
CkDOuel/k3kCclDoq7mqXZRdFdu1aMo5socthbQzYWcRZ2pOSZ8CUO4Bd2809SlNRHbJLWHuQoK0
aXN5Ks8yjt+dGIeWbCyxcswXoByfzcys5IzOzg3l7/Y0X3OMemhhqiO/Gds2m8zJvJl2g18+k25C
oEbuf0tnY18J+Tv+smczCo9laO9Z1r8F+K2Ooc9iufDdBx2laaSNT2kSwOXTMEE6yPhLZ9oUCkyt
5yvH44QsgcxtpDVeShJCywA03SjezJmY7GoIfbQyJuaRkEZzuKDTw9K46XWzokVZo/Oxr7SGwo07
p6ir5vxZT3EpzoqUaeXWZsqmW/YuVIIc7YzvoGMU9inX6F3/MhdWeWWXYqaBSuziK6umAAJsY++m
qPugb/sZ9bN6iMJjaHJou/Yzo8SPmubZrsqtvSHDmhMjIpPIZ9QOHI/k8jG8kZpkEg2B59JZX4Ww
5Gnsyq2v1S9uqMvdJtFC74GzZ3CqlF1K0MB8pKGXxT/0OZpXIne+l9O6JbtkXaSt2PjxuyDP5yg5
JluhjfRWzHgVS0F9ZI5J1KKY2DblZzTXKf6J6RDF07tRdOa6lskxCNQb0JE0GlHTA28B8ay99qHi
MQlBGHH/zeosQuzknVVo98QI3foJv1KehJRS8+HD8ud93TE/sZGvlb8ujqPnUATAqQGcWmHqnch2
xLunReyQo/DON0twIHnEui8qWAEQJLmVfl6wArepMDOqTcAlxsKjUupPWJlZvfdjwRcSMEXiiN4M
pUNeakjvJprAgeoTcdgxWQs3KRWG2FHxB2J4I6KNVGptnc/Y++IKukQ2JC+T8RaZxvcwT/CVtU61
gsZRYt1ex9JorwZpWJlGowQdnGkJ56wyYglLDVbIKWba/WeqTwDmYdIdslavrzIjHqvvn+PJCS7N
oCyizMPkpZS9DU2/xxausY3n2vAwVWJndLq+lWn66Tf0p7VaPwUCBFJrRZCDRMZa0xomPhEMlrwz
qCRiy8/IZN31zsNYas/98OlHVL1d43lw6h6Bkveb5jwL4TLLWTJnzScOQcZukT7RSvSMACLk9VEn
xmuaX8cIEZtT6fV6LkPjppiwt/SsVOvEZuUAJWAsq3httIwgeifWudfeRRpNwTq1GR6SOz+C89vr
70YYNPuJt7CuDEY+3nNkeeW2pmdusBxtfP2i9qhkFWHECYyaE5KPNOrjtx4Q3sol9DTRTJNkV4fl
t4sFuPLu4k6Pt9qQbXrA6lvyXZ/Ttvns8vJTaUqcPL6VRWms2KkECvJSxy/R4HsbM4aiEmeszrVX
K45QfbbOdBHxh53ld04+O0diwOxVzrpTzta0Mmvrorfaczvhox7doiD6BQPgSx5gXWErwGAMSNfo
og9NEmJQp4eR3f26y6snJs2LVc33IuTwzLeW+p2MNPHXg7T4jHD91rI2G9bRHC0ET680EZvbEIq8
1P0HazC+lwkKTxKENpZ7rBI3WUeWeCRvHRiqfUkdJAYZ+d9xGN1RjwNQOqR3wqF9isyibocnd0qe
YokQdozvw3g6wgK4dm2+IzDdSc3vJR8hIARY1B8VRAjc8HetM3N4aTdjTExCMYud2pjOfbnixGVB
Gxq3Vhq+mYH1PGOGhgvf73tQ6wmSWWILYNTkChuuPXuw5ytH/2/2zmS7USbbwq9yX4B/0QTdVKBe
ttw7nRNWOu0Egr5vnv5+kFXl/+ag7qp5DZIlY0spCQgiztn72zc9+UebOobMXAR8XLOyviNev9c5
WkYgtkh/yUd8dOb5qRIjzN03mgpGygSRValnyz7btRlnTC3ywnPM2m9ndxur9ffZtr8DqKaEoN2Q
gfWra9zvSADf8/x9aAIbuKV6ydTgmTbSfaVgwrfyXzpvNp3LX2GUPKZm8QRycQZQ42a4k+13l/N5
3yTdW84EG6cCQxLZ7smGfOEfqayPdW0/5hjcHJFSKBiPWEXIeSsfTVOeAYa82lrzONjZLhppFRdO
cO8s5n90HL8SJ7l3w5dBdFe9UQjhkACg05+lSlepthUcfd0OyYjtqWEkdnVfZZ7ZuKWva9WrEt+V
c/yWtM1nFt4aDRlvZVlqfD3OTaGTtdFF14BkjkoxyP0zf5kauYqhWIpVukHUol549NCoIjHTjspt
awNLaF8N0Ryi8Fs9hsoxa6d7JWApiKmQ8K+HOf5trPmvoO//E/SZlv5vBX13sM2bKe1/5PH/FfX9
fuI/QTriL8vVWUlxS6JO8XdRn6P+ZSLdhnRoEXtiEvv1L1Gf0P9il0Vx8J9awC9Rn/sXpk3kfBri
ORd7r/hPRH2YYu0/3Qa2EAYOPRV/o6ZZi7Tw786pNDOY8pQqYRNp+chEEJJsJh/FxFotoP+Dq2gX
KtqVS5K0WxUkOhHFzS4DidLkAJ9dXBIPJZPUZplqwbzZu3NL/HBMszWzIIIjv4+Z9fXjpbCb+8HF
fZ4pUE3GCFyBEwkvumRA8jfI5oho7/hnQNYLDWS2A/0/V3vNA3RwQTxT5eHS4LWSCNOCQs5Z1J5Q
yqZmcFe8yxqmfp1QcYObt5kHNzrEUYg1LgVin+RC+g3EZR9jq7OfCH7zmiR8JXpbo4xidifclwxU
wKLPlJGeZfQQy7rcT+DEueL7Q6jbbxE1lL3WNnRBw19DQynO4NplWuKlU+leKHYA79ZHZaOk6Smd
EdPb1hDvsx4YRGUhDm5QJGG3DUCXxLnupVKom6DTCOpkfeCpypgcbb1+N6b4F9nqlV8YyrNlUzGa
pdpvwK1QSEkdLPsRYhdLv7EDbNQuhI9jLEhRM26GkXZLQg8hj5DuYUAevMCaR78TtkOSBakItttV
x1lXh21NDNPtFJFTI133VFj9DQ0tLPnWe4Mr4GL04obICvvGssEUjbLpWASVyb5G3O2pUDf9frRJ
WWmW5FFg2PZUtR6uRRX9FKXaXhUOYnpqn4aMX4VuulQDp9YrQonsoowaHwk2VQO7ebLm8tzXA1Fs
pXOI+k3imIBJlfZnoJFxhxgDdZd17cAQXU3BdN/GXO4T3UCcSdPezGmqHNMivJoFsyE7jvRbV8de
Vog3OG/tNQjLC0KX8qyQA0ndUTsoqpH6A6GPRqFMT0HHDbshN0aCRz9PM6B61OtHIjlpWXbB8+iC
WrMK26Y1EWXbicL8DtYSd/skGjaYDXrPQVftJ5boD5mjj4cuLbjb2QNg8uijTgu/jsnVYcnS7zXu
MGaufDLDarxkhH5fU8jMwtB44MYbDYpNKgShjbqkTdKEyHGGsdypVqoRbk7t0205T5jxDein2s63
RHjX9eG8HUa9O85lT7uit7/jYkkOKtGEm7TEwddULcrRVv02IiUh5UR3gBdUN1TLPwaAnr4cm0fX
KohNbYLvyKe48+aPcwTrucvjG+FQ2lvI5zkhEFsV072v9fiyyBVqZrXx0dzNftdwhw0I8q3TstkX
k3VT/IhnC3INoYqbSX+cqOsdsAPdu4qzU7Xq0Fm67jdTFu7TOHhi7vLpQPTfJCOGGsOcjprU8Y0n
j5NFNzRr1Ya5Z/4rq6k9NXRwojkwOF+YypFt7mhhfTFpD26cGsFxTuqAh2LuzJs17vmW32PJejKP
NY+8y26b6vZ7ZRd76inV1XDdp1qrL02NIAr9tSSsMGvPbfLs4mGAhL8XJSKj1pqz++S7NvYfCa3Q
zTzScJssh6aVSopR2dIFLshqokRAfvk8y29BpcFXNx2PxlY+lzvyNoHU6wENPXEOHEJyqBBrmzFJ
Bjj74t2wSKDXEKTlY1/tB5sJRRC0sJZ19ylHPssKLaZlnGhM6kQMgo8SbEI0Z1xpNIPjEOFU2u/U
wryvDeSM5RhlB91kMCIIfT/M8aGpCNmY9tRa3fw51Rv3WGQVFdxz0lX7iBqsojI+mO4eooR+qPXZ
jxH9bjOH0BNnaPwhNZZ8FHpyqvFapMxiWnCoFISn6DAYWGFMzawP+JZe+rgP/KGJWezTZNn2zXEC
mUbn2GxeZgKC1KF9ak1r8uTghAeK0pIKZHQmLSfwLGORpIp7u9cJ5B4mrwzpLRRyei5T/EMLkPnh
25waBOUgad7OznHCM4aCzvRGlTCEkWnqZKgJRdOTsehkchfxk3EahoS67bSQi7qwuEms2PJb82e1
DNcuiePulBGllNk/Ffxtep4FewV2LAUSVd82LYSBCvqLZ6HQswJ/ts0PkWkPKv2yTRdIBTAPmdfW
THZOEb/PrYGkJ85fsQZRnFIkFCo11KSPlNNvAyS6wcFmXaX2cbVtjWiPlg71SKkdwoLkNTfojkpE
KcCULArAJBuh8auy8pfEZMCYaqbkRk1tTGspbDpMdDtTpTjvpjfBDMW/mDgVWoymQW08Gnp8Ywoq
KFNVdQcl5zpmIrLvcVJv4jz0y8aQ/txNOxPg82Qsxb7FZopOvigmAz30bdsH91WNMDPTCRV1OYlo
rJIc/lbRraN7NEW7MCJbAJvPsUUEcWLF3YLqB/+TOo9qobWU8XXKPO1SrVD74+w4+s4ocelT1GcF
4zs89gBdoMm0in2VMPGwgvC+BqyT69FWROX9mM7HQnLKTXmXelEQf++Red3gz6FzlPBRzC6nQb7o
E4ksCl3jNoPsrjT4XgxNMzazS5yJ2zpQCkiyc/qKXqKz1yUxJBNheZOLnhPwRGhmiP5YKSUVPmvF
CTEDhjGHB1ebK/w2TH4Orn2kAGt5lfkaT85PM8o0v6tfGofQt6S908TwGiI28mXVXBV5YVAIsNyT
LmxRheMNEo9KA76DN0bNQLGMmypMrGOccpO1+3aL91V4HbxU7m3Ttg2qEoEng2QZHOP+aNaVi8Ic
HbAzNe8sI7M44kZkEWNdOxetrJiOiHDX6TK8ZK1xLfr+JZkW0N/ooJXn5GoN4wafX7iXiFU8VerH
sChAFtANrBndPPDa+1hrnvEtkS44JR/6WDlk+xnXMu+fZ0lfhKAyjWxbSjOjrZ/DdtpzckMMChVM
oCXHnQQUSaRRmaYPOfWhvKpo9wMJykiFdANAqW5Xb1LnSQDmgv9u7wPy7izijTcEVpUbkZDNMm5K
5lalUdebzEQK0lkQeuminFQnfw4ddTDAy9DrX7Wm62ZozWzTpRkYV6wAJdVi6qQUcY9BOIynukQ4
97VZ960KyHUfJwBTTgu/2yrTSxet3rpZpXu1yiWrhLtVwSYXnnIMcynlwCCs4+JMj9TvSZOA2BQo
an2aewuRaYl/IYiL6SjLxyzphAfVSvkt+F5F1esmWWSXXxprsxwsf/0gyiolXyWyq2J41ZxPLWRj
odHSXkTFzrJZH62b9S+arvqJIQRU3PLLddf6aH2N36/59XJaGXCXLKekxCr+vupui/4xjFX3aNHl
2ZdKchvR7jfQkP6TVmXPk7qPneBof4VTOHNO1fz3f7Gg/oNOUlzhnuUl8G1RtkNOrrMlz359uO78
2vyxbxUE/7EvQFyXAVM7/LH/60cniHNPyhkTa8FAHkXKvCkX2my9bMIEwnFpDfbsrT8L23whXNAF
MswR/Dqsq3YxXXnL62FOx8XesP7eGoeXLEmDbb7uU238pA3BFl9PXh/98YJ1QtvCsiMilxeS7tdG
XYTvqwBx3Rc3JiFRdjr9TZKZrOfY+oK/H+K4ftWTAqDJAiFeJenro2QVraZtttxMuo/fotg00vx5
GLharZzi8CpMXxIVQq2RANIACGx+H7bfSRi/H6/fvbQYzSm60unJR87ydjl8qzp5ffQlWx7am6TM
1KMOyg6PxiJM/v0wrCwEp4DiTaw7fCwwbYsCdt3YtuQolMsVlZuo3p2YRY1WuuRCAJDhG+Iimhbi
2frj+khdfhS9rODBLA/dnhRuHcYrYUvWAU7xG6k63bmI+xD+hXVA1lLfsdtrlLJ+MhHB1wwlejt9
b6pgn0zz+KA1FzHVyYMTm3uzDr7VAV5xWxnibcVUepe0Vb0r7UCiGKHtKsqnvDDwLDskvho0sk0k
c/sIBIRfdAYh6BruLhSg07aYl5mHTsFSEDm6QcZEhKKTykMzWz91TZOHvrN8A8nTRpttmsmwHKou
1ajrG47XEOF11EZmEWGiHFHuxQgVmuQ8LJVdrQ+yW53Mi31lEYHV2iytCb1NqClT2DTD8qqadAtN
VT93Y//W63kMlhoHc0S671amWPXJ0QPJMOS/uMKfBDd6kLisyxQlJtdMVdNdRsPKT4cFPt7ctQ2c
v8ACqQd1RhC8GBCVtNiXwj6+1Q1mhFqNnnZYBaSJDphiliw1y0WFujL6h1VUuspF14dfO//4m/W3
K9H/6++KhoZZ7ZRebbg36+/SVX66Ppx7UhjgLd4FBWfa7KCQ15bN+uPvDcsSDHcJ9/kO0LlkOYMD
acZjEql7q4TqxE3I9SuLy1Dp3btRnfvd+kJI0UiqWF6tTpBjJ/U8HrHLfv0uyPPK75VkQNTOX1XL
El+dEGMtT+yWzddLfP2YU6bGfRJnfhPr3MoSNFeHRRCMYiQ/lXDR2Lc8/Nqkjmz2gzUcZYqJRpg5
jo31/F+ogFOaV8sSVPu97+sX66N1Y9UukoIaqcy+y2306lw764akzh96I1ET/2tX2ZTC05jn4ZTj
+1q/F1na8R5ZO32RJbgGtdEFkbKzWwMm1uNgfUVZhBlucG89xGtoA3S4V21BGeKa1BeXpX6ausI4
6XSFEI3CQu9dO/C7jI9WmxgoB1nqB4eJk7n4IpiXF6f10ZrA8Mc+oWvEhw66m/qFCPxwUWrny+3X
HdaPjAqksq2YlLT5vsji+KjMFuIhJpHDdKMvI7He8ynXR30GciZVhkO4mKVod057s9cPLFzDbc2l
sfmd+bC+g3kdECnc/uMN1oPQF+NHRPoB//toTeauKI1boyabQKZKc3T675MECjnALCtLVd8Hyw1S
t+J6h4//3lg+Kxol7o8SVeN5/XlMR0gwZMnKrRxDAmbRH5JxGKJgF5iCjk7yufLp1w26DJEdViy9
mil1cyabrwB1l56GFVW/bIiZIQLS5uvWljNsfd76286US/9svX/IddslNdkDGefW3/5qeY2v//E3
Av/f7nNWS8bXK6yP1ud97fv68eulv97e1z5ZcbEGITWzxpYvwdcrr39srx6t3+/96zlR6kSHWdO3
X7t+/4my8EYsE2BAhwr7BBezPxFeYe3IeriuERHFZMfbjlsvS3wuZfwvxYniVUT6ymLEWXcW8/g8
tG20E5I81HmgBbMYHIqwiH2BXw9yWkwj5I/skPWUHm3ntg5iuNazJF1suJcG/HtncQvEJNtuhhlH
wZxntJryglyAdrkPl9LmZrIGlaxvQq37x0FHu+w4S040NjkLFvrJXtLIHYfOj5NpMVlimwKsxsnI
qvgYiVranjIE8pjpWA7jSbvT0taNibNegjawYq+vwV0cL9Mwm+2+1lLGpajfxwjT6xbJ62p//29j
4f9pLBga1L9/Rwp4XNz7/+PBHUzj/P+0Fv7x1H+2Fpy/TF4Kxz8dVJoOUB7/geh3jL8M04b9aaDB
dXTnb50Fw/xLV6nE0D8yLMquNh5+KlMrLgB+P3pk0zbRdwMhEP9RZ0E39D9wAcK1TdVUBXxJ1TLo
fvyBgetiPclrGRcHEB0hRofeBkkBsktQgbTH13romwck4GjAcaz6kdDMCwD2HtUlJQ3L2V/tzC0Y
J5n4oOwNEPwSdo0CoVC0kwFa2xdREGyD6XYiRudA0/WnlBCWwbJQxRsVCuCkPG3ihV09WGPhh7dO
BvTQTdQtrELjeQpSx89GQ9lpcxf4o0XdYkqMfYso1DdDx/FS4o52AlE1ol98BaoNvpTVqDzoBZ3d
kox4GvrmGR4dYrqK4r9GdA5vdMP1UmxJ98mPRRCfnHEc/VodKKDUobvPy5ioEeHuoGNT9IDN1yAd
bZoyfQRowoIXVfKBYIBDTMSmX8VaeVZHdITVQO0f8cFej8Zn2KJLgq+sL4q570YnPpejToSVOzRv
ijGOyECMfSiliyg9FrdBuxj4OV+WCeBHnQAxzkGi+32hE96cdOQfa5QUNcuknh8339Iivky9Er20
JGtLSZnBiCsDrrd71DmrMM7Z2on85vcajYTnNBWJI+HRjjWT0OVGEE1aUb1BQZNnUXYJkaJ1iKdP
OJpDL9jC1Zx+zFgAMuPZZA56NpRC28pgeDBw9BzmFEgN60eHpugm7O0YqmP2ELRYdBOlEVc83dmx
cZcpUwQTIght9Wx2yjmxpvQUJW18K3uX8Ee3fCbBuN0Z3VT5cxyZl7QsUC9ECAzRrBMhz4iL0gft
1LCrc4FtvKDdVM7VRa3tl5GoMc8wgUpOgWo/UN7x016hLVZ1E3EpFgq+rpfbacCYaqGUpetsvgQI
IVo67EgjwwfaVcauSqXnVGW0rbL8TkWmdzasCvGFHidI5yxArwmuc6qj9zUZOQ98oT5oXO4rSABK
opW9xmWxo6TogdJeWv5cQh9IkgKHcxIaGFg+ND4uElrLvhPoEzaF8VZmWvljwpRwSYM+v1f6xSCn
Nr1X670FAhp3ooQnmZdq7hd2erWRZG5xIYWc9xYwgWq6ySIbQUH/hFCpPEdj9uDk+jbu2kfhYtGe
6mgp+UTnUrMubhMYp1gZzENlG2AdSkydehYetTwkMLmqL/GI5tFohXGMZm2Zz3bb1qGDODZtjWm2
a86tMt9XRZ8cZjepzvOHhH9/smMVcl2WPSKUo9sXT/dFGHxknUNus41T16Covth68l1UufSxMive
aDH6/2pgeSv00VfKfDgoGkpWPThrynd7cp+quK6uSYCqqTL3HKho6Bx/ks5FcZHCFBoQB2bYLlP/
5FnNhKeYrnthvn1Vl5mjY3TXUR/Ta74Pb5HinAtrlOfRcBRcRuh9hNRPneYAeVRo+CChGXZ0pk7B
WHb7pIdQ3Yx6fR3mkWZOtXONPHqq9Rc0puhvUJrnqhbfYu3VPOkijNIUe1nkPDEE2XfD0MECMZgL
5kHjxQWlLvC61mVx6WR9aWzdjiVjpAprLyvEXU5C4rVmVbfMIu1L0eKaSh1l8KY4ldDSOoXmTveQ
ldVwkrEV+Q5oc28IO2OLCBrJXOnGfD/6dwjCwsNA6+7VqPtogGiH2En3SpgmB2lAJmhF/Wl3ANZH
bCp+C8J9O0gnu/MxvDjnoVaeUxno5O4mFINLZkm5hb6xmAqCJUPlbga+vCWWdqEWOL+EG7zURpQt
DR9jEyuW2BevBEfRrHTCkGMbBLzv8cpXS/dlyh6q/DODavRco2hBQohjhxK+KjCyi5x1Nvai0Rm8
NpT9sSYReqsECFQIVAemjqJrKVP7eMtS354+gzJHRVLZI8XQaN61TfUqTRKV474mdZq/cfP8W53U
1cahAOQhennObRXl1tJ3bczggueA0Es1/zk71amj+E1G9/Az08LM0xMY8LXsES6jgS3SdGtoNt7/
VNvTm0f2hivOiyscpFobotWZdiwXuSgJegHsR2HLSKjjzjgblpXKjrd+GN3oCFHfvgihjHCNI1pR
83GsLfXU2UiC85mBA4cKdfpwyBjm8fHMAqdwo7yKOHyeaEjjsneN4+TSYJuGd3PMRnowDiBBq8mO
xly96eEMXTcN7uuahbDoH0ilwDpk3jv0oVBxa1Qv2r5hfShNf8ImBA8kvq8jBPfjxKVZ08/3u1kh
vpyOcjCamz633Z2WhMviHpgv5I1TqrU0PoQLES3NFrLhjdOb87W1Ze6FZa4enFy+z0A9EFyjYZzF
VmGk2xcqJX27mkDomPlthh0E5RY52tRn6FzRYmRSjPrczKW5pdXNJHeuiAAVE0kwApuHUSN4tKKD
3sYaMqI438oh/4Hok2YVtZh5Tsyl9Wf6dNI4SzjB0goiKUIGumflnWVJKCOZcsjGxbIZztR5xMdk
29HNLCMDExc4Ca39NWWO9pQ3B7XIvmn2UD5kffi64A9zIwi3eCCwOkwAhwqzuVYbiCTGUWIXWJBI
Wle/OVZSHaqU8EuQL+AeTYBldmNbe9ees0dNb49JoGDTYvxeJM2URfgABsr8e9eytjJX4m/AcGjz
Bgdae8lWRwyyE/kYnMi2bF+THglXPN43uRZ963W6pCZCy1J25pMTKM8MS+hhoxaJVPgRib7xrCSB
2B9D5naZwWAQKdRDQs3PT9oufaQ5WSCAx0dSqYx5amVknoya4BvL4+/61La3Gs0e35UXK9TFj15F
HjvYQ0CHRLt1KuKAIvxdGwrj9g8zcr4FZfADRMxwVEUmnvIOU2YRYoaK6lk89Xb92gtwUJgPe9ZD
Vfhgghnf1BHtz3lKNTpwMJ1wMYM/NccHkfX9jdHXua/PSnmwyGSag+gTjRnyO6uWj1g6u32P4Qpi
kmFe5cD3YYrC2rmAa2HVRccyGcQvZAwMjekFCswn2MaLHdnlEb8ILDzUjrgjQvISkwmpIobAGrfW
SUGRaE9de7HyhySrh00VlSeXAszT2pcyATn+HMkgLa3qIXbwm2MaaI4IkbfICR75qqh+NjFibGq8
OyuYQSGldXh2CMaJQ9vCL+N0HBTTL2qt8s0xjp4sebfMs/oM4U5K38WOiGhws+qZe++OLG3UJlUM
y1U1H7qygdh0DIra+e4EiHAbFJmPqDOMLYkL+U28sCajED5RihQZ0CzS8jDyRFsofpkbs68sJw7B
CXKbFDSCFHvpNObGL9kMph+1AsJMrt45EbOk5lUMZv1hdO5boJfxNxWti9cjmL0bpPCT2Rx2BtoZ
KyxeRkpgoBbJvVcVM942mSwIwJmjt+AuN+KbwB7Gz7AszpGI5repMR4V23xv3Lx4AOmCaam7YTxi
BHEMrGSiAjHqxFeN03IzdkO7t4ZvJkx0OkzMSgvPLSngavVnsCx2bcTJV6cX5znKFJwlvwyUIueK
CBpfqrLwFDoCtD/hjGp2glBcEeR4geNFhx3Ed5bwszBWXpxOnJjHgexxSvVaBEp0xJv4UTpJ4jeD
Nh2KYHytSIyoSiLL3Wl235K+vgkq3r60bfVg0pgfY/FCUHzr2ar+iyiREWGGgwGiU7uTESf5jmUC
Xodxk1h6d4b4iEx60TLrevyydgNYeqA7KhDAmMtz1icOou5OkcjwomT8LTP0xxKDBWFlCaTnPdJV
UL5q9JKrhe2JfvwAvAUgCx8MY2BLl88JXiwVQwUTj/7UhUj21w3jMzXW8p5mk+oX6QyYMz5i5nB2
urRuC63v90zAbhCsAGkuobasoIZ1MyzMlbgf3rSCNrPA8kOUDwVqRHW2N9Xb3oICkYQWGM1ez3Ac
0R7Pp3D2Vbsl/LNeUhZBihH5VJYGvUj5qgFA23Vtdas01DI1c8y9KMG2H+slVY6mO4d2R3ktEg0r
zorK/IKE0inEnAbmllsCu5Zps/WOFUzBx0YJhXzyeNMH7VM1TijKnJg13RzuQj1F0IHH3W+n6L4y
bYswnw5xQvYwV/ZD0UPVid6tpE8u7UdEdBHrB3nNzM702nigV6/hVxvT8BgopriMsCPyWN0nrUVM
TymiG00JUIYkElKDI68kSJBBE0ns1NLeQER3b/o5fSki4tXGRMQPyZDutcry0O8yQY4S+aDRZi3N
6tNFqPyoyACzLrW/bZoD+gTuBn5o7t+UQUG8OucqRCznW65jMytWRR8s4YFLspHNEjlGc3ow2sdZ
uq6Hf+FNjsVhqvvooObpNwL23oSEF1xqF3uI3iPTxWaQiVelvokE4TAtil3EMZCAJDetPpivXTu9
tYm7Q060UYc0ZPmhGH5oBSdnGdkidVpMC0cWJucklxRBoW2amwAvV5XqPrmDBOywKq6jvj/k6LUO
naLvm8kh84Z71gZRONNd1oCbOqFe11Wll0bWYvRSr4J0GPLHLn02iJPRVT96OXe4x8wHpaEf7aoU
6cwgSwgze0kGB8eOcce1e5d3yWtglNbJbWFojOqtsKgsMrFfX4gCoXaoyuRQBXSumpIbR2lomE3R
dNjzqx5m+jkouI6j2mFZ2LeBNxQl1ubl9OuSbGAVRPkAScc5cF39GNT4lpY69ZSRfVSl1gk6W7qH
Nnzth9FrzRyA4kT/z17K6TBFbYrKeBS1VO/92MX6pE7dIwPPfdzBVZIZk0igcZhtapYjW2NAuD9k
15jOO/VjIrGv5Si1I+IQ5US+WnimQh8clfZDwczl1a7debSKFBaB9a0z4oaNE5xqU4Zvef38maJ1
rHoWT7VjnoRRmXRgZpNoB1iOJq9XlrjqRWimnrpQyKZlTHO74VHM2VtqtVedjFevG4bJLxTmUcxl
nrQKTgk4K3hgIMmgxoc/mQ3VzOsxBovI3Ku6+TyMAVKeXnnIA08S84GGNtkmBJFvejtDLJTeqjOQ
hHAupcft9UW1JvQTVnQDYOEjc9CCOn0udoq6V1TmyljiMOMSSrGxRUIvCDa56FE4qEjT7SGOfLSb
n0P+1qA6edT1T2t2X7IxJogtwYHZVyFWEAMN+uTo+zS6ZtNAD8iy8ekqxbFLGz+IRg20SPuuVdoB
MjrID93e0/q/k6H2vdP8Ju/Mo+jUt5Ya4KlwoAUuzKu26+ShoAMVNKEfSTCxhvbDpSKxMat23zbk
52IEYRUzVaMX6p+lUrk3t93kut91KmVQAKqOALeByljohGerWZA1Df6QSm8x508qZptQgB9D3pQY
w7Udo8iLUYvsTIKLxjiTF52pvtfWTQjJFwNd34AuElt8GxvwNNipTe1jGFPIOPWyBqAywnlpnQOF
QOx4sbySel1dB/5KmsWzWrZyS8bgpsrM2W9gHQI86EcvxWK+VQRGZbvBluXA6/b7Tu983AjxJikK
A9b2BPaRFXDFaX2o03Fbzuldklck/BSfFWtd7L4A5Oze8ZR0vJbPkd3uhxFTQVS/uARvkaWZ3jWL
ybSJv+sRVDfVTJGUzcnezOznqGVAKyiFzPot1/VOTgC4xuyzbDkddKM6i6CaPCCOWNz6cYkS8Ucd
SS9goY0o8x8qpvKqsh4rVSJdoiGbBAaMI4ELxBQdDr/x0Bvc5Vyjoa0KsTBjGWdb5lZpiQTFllSM
BXMWA5gC649YfDgy+qBu6EbycYSnsU0MgwNUf0us5I124WfTHkXNkdOqcifsbm8G5j02X8qsQL+L
SCNYgQZIjlAqDQY/iZQjeWmHUM0/nLo6jsWYb4nVIdMXjp4knAEPORpV1SJPtVWPYslWY1F1VqVy
Vxbk8ZXNNawXp0r56ERlvIzwO8n8hsnRA9dIG5b3hLR8WnommVZayKPAWlh8OZQoalk+UGA6xbry
HgeGtUETtitJFFCdDrMrwzz280MAF0Srsh2DmrIxhHFXtxaIlJERtxcRs9bX2a1/zoP4RAHynAkL
S/JI8uHw0gBIdfPxZxwkoEDq6UaJjXdlrB5nVL29jD96VXuw58FXXZRpSf7WpxpcmIL6kZng3Yfl
MiqApt1h/ID9Dt2p5fLhOLBQuRU6ZVOWCUc3tooN4X3PhmUepzI5hoQvYxzf1GX7VlTm08AqYCjk
LmUwJ87i0PQCfzy6tEjZ40/1I7ug6moeaNkoBgcU1UhSatJDqvzhRC5hkBq8Hih1lG3SF7BgvMeg
ebBZhajwVTctFG7sLI0/OeU7ZeC76CiyjwKnlVLXN0Y9cGNVE2B/w8RFJSbSMKv3VkeIitS2GEzK
KmP+gooAk5CGfyZhXtaq1D2L9HMSx1wJOMPTZXXjZIdJ7LHTftTB8CZ66JxSY/5Y5Djqy/xaIeZW
jDvs+vTeXnI+e4EqzuWcCjFRVbEfwGiECMuBTQJ9YyIsXOxTLXYi3DZYKxu4CBZcLZx4abSBBtFs
aOFDUDeVxzxiFRRI8ZIYzwleQ5cc1arg6TM16DYH+RfW469SIJIuE/cZzDj8HGcGHYQEzgyM+WhI
krdxzXNAo19Nbty2JuqYiqp253RoRDpEmlFOtEDxOVEHW6DZMeFY+7xzlIPVPVRzJo4qZAtqHLRl
k2krcBy/mN1DsySPpE4fHFs3ugmSJmJVnu7SOci35DxegaQwMaWYk1dxuYsVhl6yuSzQYwQz9KoB
Yb6vMTyP76iVvufo/uo4OiMdwrMUUFTREH07E1nZFE/PKa2J6IC0qUfKGeSsFUNfZhjJlZqylCi5
6pQOdokqoT+53PGchkJJHeEEi6eOUlVQTBeFy0pPK2zkWUVNFrlyY5fiiI9Fhx7UMfHMyAfJ5Q8r
CofjqOIozWgYKpz6G3PEl+jYaPP12LQuBOAYo7MB+qNQMM8o8NtACh3mQB0++958DjW+5eHWMrUf
+f+yd15NbiNtlv4rG3OPDpgEkNiY2Qt6V4ZlpCrdIOQa3nv8+n0Spa9Lre7pb/d+QhEIkCxSJGzm
+57znPQr1GDrWYZ0CGrwVKavx2f8eYSSujZqhyLIoYegHtNS2OldXyOjMxljGNQlLbENc0ZaeR9b
u8bE7xR3BeVy0R6DiuJnRRqUVwfaNvSR39V2iWSs7m7tu7n7qpc46Ye5kNzlJoaNIWRAbSo2A2Ss
ydSVEOZhLrH2NS4lCd31wm2IcTRBQUxjB0o+LgOsCwkxs+BmDubYkSjVJgQk28pP7+cf4Kjc10Hw
VJJWuArxPSRtTfVpEHc9Fy3PqMw9JKR7vRJwX1CRmxIEvFNjGyaXwVq3vf1QNpjVplAwbUn6L3UY
PLX4+leiCbjukH5A9ny91ZvmUaat5GrguRtMowSYMZk8tnBR8NlxXsUld4iSQj2NZs5O6aGtb4TO
WMQKvXtB4oJtMFqbsC23HAcX0omgULTmISEole8lf89jL1vnXKuc2cjJLnAOYVXAGIw/1pNW3ovA
wcLOYdiSXwySgTS3DPQM1KTI0zFom/XaLV0CfKiJMAJJv3aFhlbCfA4StzomHpMw28twzgfzp8bO
HI5rTNh9WO+ytHqGWdnsLBuAoj2BHcqHcqNl/ueym3FuGARr9JYHmGLCsw0DhfA25ttV/4Fqf7cZ
uu9xM51GKwP/028akyCjWXNehZPfzTiLnKIEJGGhjOvnl7xJEOh5+ePo8qX0q3SBHiEiY8QLl1B8
Mt3hUeaUMDwDOFVpU1AIUJhr+VztmFVUcMyycnQ2AgT/rg5wdNaTXq70aBeLPD0YY3OA/s+Jr2kr
0U4ImH1kXo8+JZ0Ixz9CPCZwOnDhbPDx8bmPjeXjcuHcHbFKUsbECRNbG5dz3GvMgblmTDMsoaBA
H+JhqgWidZdaeqNDn+eP8f78nk3f7Km+cXXfhJRA2w9VyYMZbQ0PaHMg9tkU35ZZ/akeWo7Y9NVm
uOuM4wW31Jr677rUcI7YjhtxVe7vEzU3sHDTkpHcZh+dkc4hbiXGXHr1HcsB05SMWQrlLmuf6N3V
HIePdBe36DU3tekSydH9PrNJelt8l2MKsbrkU4bgkHHsRdZniyBAM8m+IaMeA++Kd2RcG8rl4w0X
U3fovvrtFoPYtSYOeG6StRckW9cJiIhqPjVusq2L5gOjPLGLOklsinujOfEmqPGhrXTiIfqufSlt
/6Q+q7ZJlynEmRHrnkztyqvXdCyYbI0ng3trJIY9OtJzkN1Vbv7imdP9oDsPhCSi2t/j9HkxTffC
nkRktDEnoDmxv2kwDImIq48FpdnYm1wiMeWT21DY25SLVN2q+Yk+kyIxM9UpJzzFXCqjDKDaND9F
Tf4yUuho0eGPbn/JnPJsDcVzKp7YaiQzj0cMs9uOfkg9enf20N2p/dXBPIuz+I7/8hbJoV44V79t
Pg0lVa05xq8L4IjCEZBhRfrT/IM/DAd8ZTFw05pbS8adUVBbR2ANZWGqrqBNPlYSVVLdcAcwH0xH
rrQW178z3ztQg2ur2NHOfo1tq8GOUV0b75obKsAzPNZy2jmAq3KGxauhsj9EnblDiYgQOL+p6g6/
d6IBR4RC6KF4ialUaTh/V0UI7CRN4w+jNn6jqwhfomnXZRvcW13ygNAb0VbaH8aWgNSUvkGjCYIE
fLEqe3FXmeS7dOG3IqXhGlalpEz2gdpzyJWwXnIcSbbXzTvn1hefKGyd06knDonUVvSjB90L9vlg
Hgpmydm8Gbg8iu4+cMZtyzGiGdNNJIx9FIfHLg6fzJiBt2btZrTuSVMefF8DW1HjraPrUiJ4Lke6
SjCFpU/4id09+hSBld+By+5+FFgSuShezCLaZlH+qA78ViPPPKXqwT2t6G8HPA+YyjfgOF5wN55r
zbsldQXniXym0f5CjusGNseZGTaXq0r/aJBpCDng99wibmXMmuvEKb8yHCxjRT9o68HIzww9LlUv
jqZe77PGQMHnP5lUH0rGL0Vm3o5RBASt/Ez7+rUZ5cGIW3rjZrZ3h6+5yMFA4WnU5k3NwIVot5Ns
tS+z0XzrMvE8mfIZcDuzrtT5lrfO04Q5TNPMo9NWH+hjfpoZK3b+J932r6Cjfk8qfAB5skvs5ErP
+Thk8zqZaLSir/Dy+E6HWlhURL93G5pUu8hLv5g6fWDHesxJ68bf8ZUyzAHsCwHwn2tNf6jT5jXj
rNfy8gKg5MUsh9ehBecQYOTqQX2BqLufacFaBb3vwARYkXADyrDmkQ4RujhKXfR5TvBsWsZ9wT6x
pPymMFfVEK7DpsYf9qzTSQOSv6qM7D4en+gvffcneVsF5m2TJp/SkmacGx/SMLhE83grIQ9ZWn4z
W+JMysz3iGzlOunPtta9WJxUDmJ/ZzKyTUTPNNGvaRO9Ang5pbVJPY8JbsfFhBPso63ZF2jhG0h/
q9IltyYqb0PXO1g9zRS9He6subwbzPrUztatlpFarnG/lMGp8ZNLZwxPFJcea+4pq5mOSGFAiJjg
OBcc2lw9bUNXmJGTD4cHm8LRfyCqR1uB0EJNt3a69gxpkNlXXW9T7DDunT2ZgC6gIDLRnsK1Olh8
M7v3g3vDr3dhibMton7FdQbJmttAL/JzilaI2PzMmlBPlLtChfYFd6JPD16bPxFxsu0tDLKFbRHe
g3JdL+9SHC+d+2jFwxH0HuIEKvyB+WJPubXPRkpA7vToOqoaM2Agseu7uRc38WTew1P5Yo3hIcCx
G2bzxaeL2syKYNN8yrroocievDDEz+K6xOZ98r3pONrj10Ir6aQYJlCF5MFfSyXrM6rPA4GMdXMZ
muYlFNOrC7IkS7wPoeSUy8UqFU37dcJXJaiC0xbZl5icyBxkOGXVxXFszU2kBYfEdTNaY3Q20MWA
eDgPHrW4jGZ0UtzE4bz3E8ZIXDG2jsVuGpDtuaPjrtDcmNvOyHcVw6x1Lh4NbSLX3jWe6W7deHB3
UAecmOMcIpF+ED2n/TAHfPp81ik/QG465EbN4UfhyRb3jHm/T7zuk5btedNuNO6cKnsq0nofWNdx
jj6iVn50bBujNUN1vaNcDt+qRPgflztNCylQw1d0DPG7+n+TybnqlncOq/AmNIhar02kOuo/zITx
CK4m2gDluIxB9+CFWFQajpQwejYzc9f2xQd3javrxjaIuPBHwTwEeWFqS/Cz9J/VH41Z9bFzA6Z7
0XezCQk3zEiiNMtrF+7IM4EqmRb5o0RSIrp5k2TeF+DlOEYt+0GfiRIHljgzgVv5RUxlGIpt48wf
FOYitptdqTX7Bn6IIyiKkEGR0JUvW1BuFJibRLsBioz1CzsrhK5D7fZ3mJUoE4qjPzR3k+beTIF1
DACzxqRGiZe+o4g9PfVwd8ZoAljY3YnoNVClzKH4jrfxC9XWowMPT8FBnADXKZATxzwEfvrdF/LG
DwHYTU51lHrzmSiXB4z326ELjzKngtNZpELTytGadDPNXCJx5e0p4a27yf2EQlTf2HTI07Q4GcnA
psRitJ25a63d3NU2Lm3VddwCDO6RDdCBytewCxnbZuarumQGzfjiZFW+pvsD9K65c2RLiHysVyeS
KzwYnD6qiRsbcyf29/6Ua/8j//yew5ef/h/kn2gu//ugqDf55+ZzUrR/EX/yxh/iT8/5TQiJHI+Y
ENsWjspi+qH+NHTxm+4IaQnVGDMdm0SoHKkviVDC/s0TQqchJE2ITq4F7OGH+hPkhJCKK+FYnkEx
mXf9n//8Ov7v4HvxI/S9+eXx/8q77L6I8IL8138YlqvUnUSrBUV+/PZf/2HrHp9h6jpICQgXSE4V
d+KnfGsP6FcLw0s7x0SygH/yy23OObLuyGZE+JUcG9IQObqbF2asyn3qn5AovMyZdp9OvktDGyys
ilwQPQBqs5/xwBygUE+p4B4eDPdBt0ndaAZci/OjllQ6dH81WTnNaLJyd4WiLBkx5WoP60XnYVwt
sgfIny9EaOwDFAUUliBKj/m+quS9oc4O2Hb20aoNRnadr6rPrzrcGA/iGf2L20GMXxnuMcQTXCaz
6SxyRkWAXAndvNiJQY506N4QB2StdTN5KNroixXPeO+5lWFGrPTmIaH/syJbxt2WHeiL1i4ogaZY
0kf7guEeY0y0kRkQr17Lfw/TdK+L8QzcNS8BiTXdfTcicDXThihpWW98YEkhfxylUYkIS0CMEsx/
kw+aS3EREg5Rf9B0kqFB2EhtD6c3eTWB+XU2xHZqBxSrlflQpSTbOfYjyQzjysLKjgnS28ha+9Ta
/VNZ5Z9blFItzpUJe1Jc12vTwsuXFPNWG+tnQyfyTh+YnHEDsRFErp1oWHeBc6O5bots/YMe9zd9
UXUrbcjICOXnJmwF3Fk5mpv+Hr1LsS5NprglRqREPzoUhVvK4nJGKGx0yWVm7LuW5CngMo4+M+Xo
V9oESmOWCeP/+ySw7+i2Poou2Dl8xi7pyF5Eg19vBprQpgWjOOgDzJ2adusr3nRkj1/qLLloYMYZ
wqbRzpsfoOeUzld9dG6GMh1OLRthKovxYRpRwE59svW+yCQ6YyrT12XnP9njfB+yr01cnvtBuXN1
KNhyrNyjIbDIolDa1gasijANnztrAG5RK8ucWZ5LcsaxejdQxDsM8Hay611G9nYDI4Sdueob4HVT
bHzM0hEsgbX0aZKLQ87wzqjXMIyvTUh9wW7CW6s3SkY23KrCPn/JZPmSoDwhvOqDcJOPZVJiw+xh
rqL6+ZDk+depv9G9/MbMkp1M6PtUAle54biIusZd2RaPxeA8zJk8FiGItqkcTnWgbxon6yhZ+/cO
HEszv3W1AA4jfVIMC+O6Kg72jAfUtupuq3NLtYrk3I6kf8OTS27eFw1cmE2RKwKpDDxuWknOCT1M
LzQpmxXqaV+232k5oWWQuUpIRSg7VdlzWbKLkK5uafeBsRWvlSoAtSG6sxxZy6ZM0TP31jVte0Er
Q2PGRem86ut4A/Zs49WMcu2WRpROspAVIWAl2n1+W3t/TquYlNIWUS6ZZdGpZKtlbcm4Uhfj7Sjk
y48XlXumWqxbnXhf1+bS3mQd/Lq31376uIx7sSih2pWm6E7j0GL5h1C8PEpqNtPWiOjFW2ZBxtro
0ySpMhf0ht16a8Fg6SS76KurM00tO72qD02AtGeiFJyB4seX5R3CWI32aQWSV6UitYIZt8eyNljl
/TQl1Mj/eGp5Pq7N22gkCu7975nL/HjnxL1kM9uQebRCOWGU46205n02u+a+Xpxsy3O6emH5k2WR
B759DOiiqje9v3P5q4jAaJLMC+onujBo9PDOt08ClsAryxN9FD8EAGZ3ED3Kld0Xj01HryDJI/E0
ZNp5wk4F0eEz036XvgeXG2m9UjbxZ3ozXhXJfVW41b2hBodDO4ozuq99V7XxGbby0zBRH+vM0Dw4
Rn67pJMgEglo1+TRMW5gopvgiYP5M5rUB1Ta1FEpE1IX22GmofZdgZLISGcbp/6JLJ5im/eFs/Ld
WUNWlspT7ZrVwQyK50bJbUHTXrSyRPKMo458hnjbhu25m6n7UHbAyI9OYX5hwM70T3udLQnkU6vn
/TiCXyiS5piYOg7cuflcNYYLxIEhfjYVX8SIibe1q/AQNr18jjwfTpqbHFC8OduSvEDy74LXauq+
52HXPDi6X9ybYEUsuq8KH/M05110mov8vvNHMH2AeCnvJdtsCh+yOPR3WuMQKh06CjWpv/Qtk5Yk
qOQp8bjhNka3Cb91JTRpM7zWHF27IVPE96lqTkaOOAZWQ7XxgxYqB4hK2EDDqg9QhQOfCfcOeuwl
RmcxWoc1BoLD8lj261jFcY2DBBmzyJeWBeL6u76n/c9oIjuNiyWRFApwVVKoClNPUK9oGs5I1+2N
YxoTcOSpKoOyoM8duA979BAJKfPesvCVtSuG4v/jyeXxpDx6JWa9cKSvtF4Cj5YFWeUSryhHaH1y
mgmgNoxJR9Py42IzXxzmNQ2ZH15ztfb+0J3LDwCXkZEp2/fi+J5y7u7gLAZ4eGZCkrzrU2KChbm8
KsoiRqSEfTJrIzB3jtGsynyKju9kAptIB9R4ilTw5q7GcOk4vdxOKu/NZlRgwqM+GlXQnigCYPlS
uV/vD4mmz5Rzokd37vQ0yVUO2NsqEzucouqxNpBAFyflVxHMDalETO9jtidHJJsBdiFgq3RypwM0
pXWr5FdAyCVEqt5eL/t1zpSvNVTIBLuEXV8BE1v2chjPG7ZweeiVkfB9L/8StLa8kE7JdyQJCGL+
yFlbgA/LgfDOf1jWZqwZ6xb4zdt+Xwzty2JJYFuOhXIhEfi1E+wyp3pejgVhzOgEllWDcQPlEq15
oQFub9HglUc9+rIwGnzdR6AY5DRSl82qNtGSn9Zi3Nh2OY2a5eGyWLZ3EDfG3h7bwwKGeF9oOpv4
/eGytjw3O69VEbdH2Q60jpZtuhxuyxq6UQe1Fsak5Xh7X7wfg+8HopvSqeTE2vearhChqbxLciKh
pPIqLoslE8pegviWx0OkaMdR9X2BDrztu7dzdEEiLKtMB7i0JRiH/thxbqARXfF3+xCJJyN4AtOW
fdMv5+zbmfu2bsflV1fRKpYd876Llj32y3MuiQuECOZU1NQpvJytbyyCZd8tj5dXiHkDqEij1VBx
Wm8nb92wBZbHzeKlBJibHRn2wcBBTrVaTpnlVAqVCXhZe3/OCIy925h0vYOipsJGDjO0Gdttxn1j
DAi8lNt3ee3tD9RzRUCwbW8DGKdN0pxwRODP/GPtl+e0ugo2hJGLlZAS+2XEzGHnphGV3ZDcJg9+
tLlcOHplWlZruReCXffqT8suNBZfitqty8NM+FzTlj1aRrlzaGLt7RRcTsmiCUN9GwQGV0o7kVva
jMGhNiQO77fr7K03VPHbKWk5rkV1KaZnpVUEIkJAWxkNEXfLaepQLfzxJtRtVyT39W7Z0fmbU1+d
rcsp6y828bryOXg7evMLKcR754f89LiRDk3VFGIguhhqUO+0iYVA8UakyPpWQxsZ796YE8qn+x5K
t6wti2XXL3/ik6Lg55V3eL9cpv6MBHS5cr6t8vmvuRdgzUgasVvs7RkFIeq1CcIzufyEcUnIensN
njzRBuovRoPx0WFZXV5a/PHvDwOQjBNBUdqXvoQJ88Vvk2wfKON3j+PutKy9L/7uuVzDagMykLe8
LTK1aZbVX/58ZK6yzebw9+X5dHkfXPazbVvRPnh/29+995fnkhDKxNxYHI5//Md66n6GazdgOua7
FGO7dhpw/6TjfjMGdTvKDeWhD7gBLYu+4e70/tyA8YuMA13b6XQG9+OQnjOty+Ddq32xvCOYCGSl
nsjHLG/+u49ZXvjpPSQJb+3Ygm/Mjw9r66MRmlSX1f/99nFvf9uXI/knkq1hWH2yX15fFjDh+N+W
V/tZrPSMA0UDnUFqgaI5wDwmjgJJ+HBsoANsexDK9aH/wzIdhZJhQZ7vyQyCQ6EW43JzL62Yqw7J
9MlpfizUiECL4dBUyygBaga70M9eyACzgRBDBcBj4e9kOdC0AQjg46CjTxf5+WXS/HrFReZnF/7y
UC5X3sXkTrcemByag020AIqWxXLZXh6XgKz48VN7xazb7lA3f8tEWW8XBMLia1ss7MtDsdwR4vxZ
uhbaTOVIF+rKg1MjZ7P56Pz4LctTyw9aFkFsOHuCi/atZ4/loVGDATLMalBJ3BqlR6fEU2ykhdWg
cWNQcljugYjikjXE72kdyohrX6hGKbi9mtOy1rRZeAKZQiBLc7JT/dUe8P50lc2FWC2WNYM4Tjyr
3aFVl95R/emyVjuCejNxoxDf+CLq0p4MJoegoa7Yy+NBEMqC+AMng60Xh0gNp1wFqyFsTXCV9F/a
fh5I31aDxXciwEwmLRFliGatGd+q+p2yIoN3WcO4gQBu7m7iyqaWb6omBmeuGlQtC6ejy5X7NvwW
lKwnKrn8bl0NKArm8hg/FLxIdqSIx5hgTkOo7UIqgHsiHwLUyOrUm7TgvrKLcbccOJ5iPSHbVhAm
teojIFXdvkvlBfNxycDTqWdN62W1W2ICqXnvc0SklprrLjCIZY19xH3h/UkSUDXwZoQRJ+pHvC8y
Gbt7UIwU0f/1vK3uQG2ABKVtCLwohV3vRk27Lp/WL6ws9Z8tD5dFoA7S1mg+dlkgt8sHpcu9a1l1
xowNL0h8surePrSCydgZ3nV3COmU2moMviyq5VCzww24v/GgJxo7eHlBK5AtyLb67Ktdsxxt0suw
gy2P0UyzGuKmYedanwnZPedLfO5y8C2LiBohwR158DvFvmprUubko/F/zWi4jlUJUcwLYIvpugDo
8/6YBu9wSAgH8WvSfOOYWLVCKgcueEeaicuzEVnAW2nnX6HJEBLpTf0p8FksD//yHJF7GsZu+CoX
wD7FXYXM+rbzAZ2DX2VcQ6Goj1Z42vzdnBGl0TraYy/xXkS67+5C03HW0ivyvQvYEH1sVu0mWovb
WpfzvZE9wIp34VuUm7SsHstmlmck/U+z8P1DEyEObC3n1TSm8KKczjWQo/uuM4pLGhxKX94w3I5v
ukm3zqOBqC12OSGUUsmYWmJbcI5KtE9Ucz9IBObHpCcECiHnQ4z+hSpMa6163T0NCYXKMe79Qw20
JfGn6FAB+jyXQ3/pLcc/DBX9RaSKO1y244bAwJvOZfoxNXF1gLAVALdAVuuNDa2ZJr3NyffdYujN
94J8OHrmTndENX0gRoq2XGXbtwH5qYR0aJSCp4+D5VnrwR2IUXAHa2VokIdNrFzH1hzuqGxVZzLi
6UerNbCb3xsr63d21ZQXK1wGuZmFNX0MNwF1zvVcKrlbV/fKSgd/KoBOqfkoHO1URLeg/ih8Mhvf
EXOK1R2diiWKQ0wX+ZCjqJ97l0YS5m+SQ+RuMiEDAhDEKJPrwz5IEerTo1qHZq3KIEGzASKFttcd
d5MVdBdT5vq6LzuShoQZk3YVoY+T8sbK63zn0sgmxglJeYzYQpZXu9SeUoLI9xLsCb5T+y6zaLVH
xdnyzGFLqXXfpfTE6bYBo23DbGON3lb4/TfY/HkxkdhK63JT+daTjfzjxi+j+CDs6XnUQTdWcd7i
tMIDUIazBNXYfSrEWGNfMsgzpLI+xfoXCFffirz/hmKNGAkAWlvCWGZIyWvL6W7yRqAasQaIKVA9
L3MaP1SOUe9x4rU7X5mhc3vUr43gZjnk6WbWiRfLpqbaSe4U5FsAXW0J4Eo9m0CAIliPFVYRW4Ny
oKEjdwFnrQrIl9AJi/kSTEG3chj676wpG47lbMI0GgPasyiF00Pb0+NlCHuZtfi7bhB11jHOw8OQ
q1YmGGE3K24sS4spNfEflzYBOelkhLdoiCfGsi5GUgvQbtvRzCCJ+Htrq/GmRZ8zYYKJqbjYdNDL
mIkG3M1bUq3MMdtHVtsCzzX2Pk70jVVgevHJcSLzwtvQbh4g3so7X8/OnuYkl0q2Bz0ts2OSVF9K
1CfrwrDazdKS+h94y7/r3tlw3P+pe/fxcxNGedAWOa26pR+oumFEfKm3/ejd0RL7zTMsGKg/une0
xv7VuzPFb67lWIrZAs/lX2077zddN4V0DWk6Bst3aAsdPVtQ6/HQj2DDhy3z/9W2ozX4U9OOBiDQ
eZj0eNpo25ioMP7ctJsLCiha0znXRKeVn9fJdGza4NgG+rAOuozJhWUThUgQT+sZCQbK4pzrevE2
72tKCdGg9riUdfqNlia//7QlfzQZf24qKv7+r9/O87B86LonHDYQwPyfW4qBjSbcxUx6dcgcreZC
3KRIP5T63T5GqXEFBvZgG5Ri8yJW4nVk065jGIz/GrF2Mwl2Bf4hOSVQ7KQdX6gWc/GdXOAmxhDe
dX60I/8UoR5eB6vwv/ybr6823ntHdNm4ngcGR5dStVlVX/bnr19TCiXn1BBXBIflaz0XhGBCSl0n
blmuy1mYkMxQ5yIWoFv0OgV6e98a5pmibshtRkQXM0hPVSvpvhTpWmLfa2VrPHtlfYwKTW64uWe7
yKzqYw9Zx3TN5uxzHSmQFWysUncvpKRe/81vUpv8z7/JJQ3H0KWHhthSXeM//SbTigLiAlPrSps6
39eN7kJ3c4OdPgTHzszB/4dgfYCVGNg6JGqQotJOCECmyyj8AZJo9YyDrDq7mbVjkGDcCvlkRlGH
OzARD04Kb5Yr32r0gnb7z19dnTR//eqcO4IzirPK+uVoysvc7wI00lejlBDttfhhMvZDVmEIYtq1
doM+PKPz5Uo9JSShpOOnslnDEN7Z1MwOcUROHV33iLLQPIIioXE0JLAAh5A6FT/hrMXmjQqVWU/g
AlZmnYd3EndHWwxY3EEdbFy3ocMdgT/wYbDsODa4+eBkXlnQmzgksea1ZH9tK0LF1mh+wx0mezT+
Q1kcXIuWZ0H5VRTBYfbn8Fr6Pvdh+Lmd5hnHagpuo9DxbpYFQCS3d7K9jcAORZp+M42MYO1Ia3cG
In+ByGU1BMX0STWOVoSxfYRzwwSGRvqWSwWFLp2yl4yNeCf0tr9b1nBo3Sdxm2x1S2seLNiUt3rl
HwvD20viASAt4xJ2Evj+ol7XY2KQAsrNfIqVy6jRac5q5Tfkvh5Qo+bFzFH9zKMUV3KXya1r6sM/
72/z7w5VhxwnhcrCLyV+wVHJQVrIg0Pzyo3/0rudhEFc13ufwnbSUSyVrnk7WILG59Q8g8jBiIN5
BNgAo4bZ9I0bYuH2naetjaSeL2lnXAdtE6j0Sgvj9mauAVXauffx33ztP+so1FUDDQcMJMcFowVq
7pczzNFIOh7t2rjONuBo3QkfAEbfWW4CBMfJ5I4oNqLCfbqpuKxz0jwbUDzJY+N9RqJhnsmq+10y
/z0MEvxOk2FzEOQYWBU6iSnsfsTF/EkI8vM12vibrWwZ0pKuo3tcFn69RvdIXpMqGY1rRoLFvT41
uFaST9GQXnCfdGspoWfGuTzJXFyMOU8uRhA/R4lsj/+83ZSU5dfT2yJ80aWgwbexl9P/J/2JP7mk
NOjspS7vH6vEEJf6I1ZO50IU9yrUte5D1r9CyBGPQFVuMM1663YwzbtlUwLz3UXTkN7WeSs2cALX
TDAULRs5BPLpxrA3Uaxd2DlI1fIcXGTmHs2of+gTUdzmEEkG3yA4BV83Q/OKBqCGVkSL05cYw936
n3+q+TeHiGXRLLVQ2djWX65kptAKr9J9hsEjQVjdQJdT6gS81hbekNh+UJGXTiGvmlbF29If00+x
Y90YE/10k/bSrozbbj+R/XoMIXqbbab3NDLG/ezl2qYic3X1z1/Y+euN3HUZXHDP4J9rm79kzuBK
0NFT9+a1bloyvbJIRWMYVNC6r+XUunfSFhj4U6hjgMltRKF6cc7qWBwby2SEbN9D5zG2ohi/2rIH
fB5iN7Rl8UnoSPK4AQObklZypAAFaYlBuOn01lGKj04byIMeWjUiN8br6BAg3zbWKfQUsKFsQgQC
FlJXcjouzPmzC8YFixjRs2uOD4luykub9N5WxjUxIqOb4TwhAFn2t5VE/qH18i4e0SgzB7knvsP+
XQOEnUelcdU6lziCLjgVsfFoeIH1nI0agm2zEFQxyOdaJk8OfmtcqVuhfpRZW/3un7e7UNeKX+7W
LuVmNoOwLY8Lyp/v1nEa+J2cPMAwXpnOYCv7hymci/Ps1vXBAWnxoHn9QP5zkV6mae5W4aBIZ5Cy
ey2rD5lOgaFrBHxcYy9y7bbrrBY8Ct7SWA8gVlRMgGUxncvguQMU41sSSl7VlUhYMIL5LWPDfBKP
QU4fsI/jOzIVnCcJOivNzfNsdeaNLHBbVsQv3phQNWbcGaUs0kdMjqgTyU3OQuzEI/dB+AVuuc3s
BCBdQZjhP28pg8H2X7aUhcJO6ILtZf/KLtTgU/SOL4zrWOYfRYWHQ3bhSwIc/NxUhtjQp5hIZ8E9
4SPqJSocEwKTQQw4Y3kGLNisLKweueVObzOv//YC6/w6bHEgNNIHYiBp2Lqk+PznfZgxm431ZCJK
qbSKczwkzb1n2znVn2fUdvJCJtll1ES+0koEUIaT5nu/mu2VdEoM2+rwLa2kP+AXgG1EivFNLQW2
wK7XL5Pv3cwmvm5Q4+lemKW2w+AW7ZJmTpi0htM2tw5BJ/SHwfo4ONwXtWFGpVM6Ar1z+1nL0+Fo
+KtcI4YsS+1qWwjKgWNKkFI1A5CpVJ0fto3dqIPfcvK1Dj5knUXEQflht2ojL9wZblEjfE7sdRh4
SnJBvWewLSzuxnSbJJ/jZOousEiAW4sNY49CZcZ/SDLD2PXSqgGSlNmOwly9Dj0RrJsAfYiNDWZr
RUWwcfMo/XfXX0BUvxwuTJeQPQO3MwQxWn8J0UKI5sHSmYIrXOjiNtOgSQstddd2HrrrQrvYdvUt
8sd2586TPLZxdFrIby1Cj+Ngk7wbul/kWCe39tQJgVZrnjdU2Rk2GvrRdWsZrod2aoGKEBwUO1/S
JlgC9nyKJYN+WzQEsbRwKXTjtW0r4yHxx+e2d/SbrriPvQR/hYbMKG31fRjXXyMi74m6VDmEth0+
DL3pPGatdkooIK3M2Oy3udiOfTTuJKc0Yq6IQgz59tT8DcaqMUGeHpow7jikZcWkX4/pAwHeVF9w
l4e94x0cGaxjqbonIaVoRyqxT01+fDYKk9wwd7iALh8vb2tmdx0zcXL90aKz5PsXQ9kJkzG5s6sB
VmSCwFur3b2bIvSiWQNpTc+3uA5QTyXmA/n2/hXWoUNmkjP4m7YC/DK49QFYzWmsIWnMyjRUz2j1
MopZ+xAsXFq50V0QSm9VxWW/d+PG3fOx1ioAcrJpB7xzHOgIJO0xJtl1qlawiAyyxl6mGjhUhyoW
kpGOnXA0T32lTRevNLItqHXwQzlFzGG8+hJWvEEkEOS6gtRx33O21ph9nbtkotIX8jttcTuKDoQn
3yYFqhHUd6RaEnKfNAZRuJQiMSPmuO/bgghmHNR2/z02aZzpQ3ObESy2dxCgbmpUDw6qg6sYOHrY
vekemcM3I9agT4WTdjPDHrV9vVdgTOu+b+NPjfV/6Tqv5caVJYt+ESKAgn+l96Rst/oFoXYACq7g
zdfPAs7E1Y0TMy8MUSIpiQQKWZl7rz195l4eYdVPnacR1yfXDOPYec4Dy933CovCIy76nYVAfFMZ
HBDS0naaqgvQpA65REX920qFOA4uZvGq8/TXqimORa1PZz622SdMOIY/GgfTNsN1Wie3WBumraT9
vNKTVGHIch6KU+VAPFdzVRv2P8Hez6OLV7R/PKPw6CXU8poC8eECTnxaFNT1jc5wfUsrdP5I7I6e
4WVn4Y9b2hlzbDvXWxClIyFRSE0hE1zbmMxkHV7gk4v0F6WdtiZXtN85KLnvXoqvJQNasIvjKN8V
NnAjt89wVIzMnLqAXRgDFFc3kluf/i1STjD0t/7BIAzW528OKLkKlPTkpWPAbhnSbJgEFtWqpAJn
Qa68jWY6gM26dt9XPsaApKru0RTWdyudGpKJBW9rpKdncrPIMrEtstMth0NNH94tnnXRdB1Z7KR5
3wamQEE3HVRNynUyWfojbRr9MU5j/5BHmq9yFTdzxpxEVttmeLgzX0HeieLwprrg1BSWfcki57OF
nbFFhkzs/eDcjbQr92kBxDHAdAQpayJP2TXVVlT+L3zIoJbMH0PgaftO1uAiBhBvK5cjfzsMCQLK
KWStjZo/biOHmz/fuPi7CD2gKcTezj1jcmDYOqS/R2LOHlPTN0dNkNdHnIBWQnAr8vpaVUF4jWEI
I9OuuoMRVe8Zbq0XqGfnSCOKGhaSS+8B2y/oRo3D9mc8Tb/HQHP3xMglK6Pxuwtdd4iHrJSGUQ1n
Zb9FxMydErL11phTVpY/uY+llgllfK/hA98Ct7ohQsc4pAh8wpmMCys1qe+60lqzEJBhXHcFQwp3
XTqB+2iL4UfJSC6F9PZiJdY2sOF/kUP63SYFcJeVLlkWbZngRXZRGVp3yN0rli/jzjoFLUYRBCGY
p7jg8HZuQovewRDUOA5P64bqEHXan6gxTDiRwcMsIDjWfmu9GYZ408iT3g4e3KYxtlEGLSPN//qS
3Xt1GveDYP7HbpaB9iwDW0aZy10BVGXZ5yIXk/6dVXnaWT7SSzv3Jh36Jmv1P/f1CCljXHvg0Jh5
lrPYZrmJBu0qwA4y0+NtXQavXzeVf9JjZR/dZapGXFO9dT3xexm6WWC0CEEJIJ8AWzjF881Csw9I
9tIc0R1KA+f+PFSO8OLvhciOMtRGhIjd5z/fjuJL5MyJNE3enqr5JjOD5tTGeOYci9C2dObvI3zZ
uGzpD+Bmga98DfKWUTIsDebCafQL3Uq1c1Lm+wHMm62g/b9jdPAWWuFb5RDx6HVEiPs5QvVZ7HZK
R1zeZgSGg/FsfHZzTpap6nSGFeOLiFioM5FBK+hPeTvYx2XS+TWE/9fdaeaTTVpJBotf4/axFAOK
On8XWs94Zp6gLjeLluDrLpZ7Cy2kxKCDgmAZuC/z9+Xu8lXYm9jtlvvM7naVodVr083v1WC8yJRE
SK3hkuymLjFVLPYbEYHDioS/aZ0E2ptTvJITh68+xOzcJeNDj2XF3Kg5V2WhbV3jj67QxffwEECy
OexpO3B/HsChpiQn1wpL+NmWo2+bsteJEIFV0cvilvqvTVPFOyLCk60m0s/er/cMU2ysaQ4Yuy5x
NkGvdq4ToFFSwbqNbLxYY8FgEzg6ZuKMN4p+xamv9L+ar32S87uJNZfTM2KHmzTpsSJiDpP1AUsJ
xKKuB7QGFNvDg360C7xUJdf+1CJyENg6KMxdPyP8mgk6S41pYI3W7ALOd9mrQ9lINcxwSH6joKGd
Gc5KbiQdRMrVZ1pDh3yRhi/Cp3gWwDGJI73Db45+iNJu+ZachRrL45avlu99PZbsRsb0/++Pv17B
jmgONrgB1//+ndmSgfD1a1SpAwsdh/N/vTb4ESwaouzgwJH9ocaRu18vruaqKIjKP1WtxLRdflCw
PCGX7Ro+kYm93vIKy0++nrf8Kctd6K3AItxwY4SjtrEr2a7SfNhJyRlSeJg6R40Nklc0v6UkS2+Y
Z7MIKTbCB5u5coK4PS03k8AF2UrdXNuyYcEfgXKMHRRFw8OY7iOI9eyE7aXt6mfdSbxN4nfsOCxB
M0yJXwheCE/TI/uUd1DGkt4mhTa3fX2nNdFL73mcycuPl5uWfRBhC36yFiV5Jz4MSViA87O5Ctqn
UZIFLeXE9I7HLd9abpa7pJBZB822N/V/fminTDaXRxB7StdAlz6AcF5oeQKVPKYEdssgj0fvgH0Z
7azWHLOkmU52xcUT1eccHDRpWJIn+yC/h33wYmc2Gt5ZLRGENrzN5cs802oiQZSHNHX5xnLTOzp4
uiW0qphJii2miM1XINgiq/u6u4SBuYvq7uub/8oQ+8oK+1d02PKDIazTrV97LEG9Plmb1hU0EcR8
SiQW8q+5Zn8Nmz7GrVWhJ1zEf183/5YFjrb9vwLB5TH/urt8r5m1Kl+vEI6RByXzP8LC/+splAO4
/w1wT1FLr+OfR2fZnE6zPHFaNHxfzwRf3+xtLjlQN1jlBaiEReu3PPjrYV+/dJEdf939vx63qCC/
nvtf//jyk389pfdLbTuZVx+DRkX7tIGEPP+LQ+uahvonuksFU9286PM7Bo0QueHyzqikyzHF60yf
Mxd6lEQZ//WJLnf9RQuUFSnbsH++Xr799dDlq+XjjQuiZGmyzOKhrsN2jBYim+b8XrIVBHV/P0FI
reHtlGzEFwloNfb2BESII2CYhKy/L4Fk/rJ0OBW7I6OEojhg7SE1gYn0rGfKcUr/c1PVnkDs95/7
gR1qWFEjm+w/R23diZTN5aXnRfYfEbkwQvoSAaHrgOZmD28MAXq9vKvL5wJsWuxEWbwqdnXHRRQM
Zh8mRvOWxs12eQP/9fYv3/uvj0gt6tXl0/uvLwNy2FlBUTB4bfjL1WKmWLNMAob5sJpaT+E6cfMn
0h7PQ6BhU56gDRdJkoQr+NoP3dt5Wg3ECAvI3gmCOR+PGaaV9MBM3DbaKrwM+85HWFxQSq6kmKor
I4jrUIrym/0gddS8ePlTYNghoJrxGOqhu0bPEK7ayJixDORgF/qr3ROCLZpbm+gIhzPrCaaHONBo
+RnvCJkbb3jC0q3FEsw1jylRTeplIUrnGrfR61SBT0A2/ipRAO+d0vtJlh5ROanUV3HfRXCsuNYP
sf8DurxxK9qeUFfLDI76qJ3TAA5v7eg//Mhzdp2Q06HxjA87IZ547LGWi0wj/blR9wR2Ds5Loqn1
YNjlPRt6QF3kBQ8/cq0rzrGkA6XrbJ6YMAlqAx9ySw1M2UxcyFRmMRx9Y/g1MQDGcqL5+yCsw4eO
mc6Fl2hVTzIcZ0aaexxz93ceZONOr1v/ENg9sHDdBxgfxs9uPZF+28m3LrOaLcPhdGOM5B+YY4FS
JettJGE0zExjCvd1GB97ToZ7SLrTOo4I2i3j4opb+ps9WjaX2MBfxwhFNrztt3zE5RpX+S8t1/Mr
wlLJpVEe6IM+WJDgBU5OdEzj9EZ6UHdMneTJ8vXslSBnk7LI+jmIUX+v0gMRWsW5wES5Q5UHUluM
+xaDB7VLJ48BgZUEEXMplKV/qk16BnwevybXvHW+ss/oRld5MCQ7pkN/s4I+ZaKTWoopF551iRb0
lDEHupClkL97CXsx83WoK+8zhVoMLaMVBwPK9t4tccgP7SVxWBRsoy4fYsa/27ga0trwLyU0Lbgg
A4rEYNoS4HDvxrY8uMYwwv6rDvCGVxoBD0+iGWihmCMzysxLSA2Naw41yUaPC53muTfUZsSWS4aY
Mg8NQIn7tnmCx5Zs2s7yLmmn3kMoCEerQHrXQVZrR3qIuo3MrgqwdHrdaJ+HXvvRHtLEehqHxL+k
Udai50U3GBs/NQ0vFtJWSPB1CP1mwlMXOCV+X8fe+48OWZ/wtJMAteHTxEaT69W/M/RiN+kb78xv
qGDZoe8Mo99ydhc3lEQ7fcRFY2ZVfjaQM0XKFJfsE3et8d6AJlDj8xjnwZMBScokLOABZdnGIzNe
GeFlN9uVLGIz2rYqBqRsRf1eDZX9IsrkmopKXmp9+JVX9KjCNnKuo5b1m7ZnjkQeyGZiuP7qaem2
1+WwzbOkOuR18Y4MWx3Znx4RRRDUaQ6XzhqZX2BPVcxNHLTL586ALSWE5K/jDV5VgaUd0nF6kyqt
XhNCrAMxPBKSRcDJPBExi+QPPldsp7SKmYriVaJESsWaTK0BE6Cl7xnaYALtQPdGWqhfPNTNe9jP
7aqEz4yBwUEIh6dTUBRUSWNjcDSsczP534ZOpBcLVse6EwAd9IkeIdLEdAMP0DxTRw1rACnyYJTI
8xSR2Eberu1Mfh97/nJ2+xockOY7wkBs0V0a4DnO/xCT+j1S7o6H5DtTBBzdeqvO5dC2z0gPXkQl
6Cdwd4MJwGTaogHTdn+CdjZuuQIiFWG6G13tYzYP3BqFM3eMBKwkJyaeD/I6Y9dfQi9eURu+EtTg
7ULlHgp7uspMfS+0Cs5dNez1gFmrP3zoDaEYBVKarSRUdzOPHw3zjy6PPZLgT+M7zufpihN5S8CC
gjbyGo8/UE2bx6KDXCRakMWye25s+ddOZHUYUuYmdkE3N4s26ECr15oJNQ7gsTpmI5GWpb7tBhSf
AM+ml76jw2jmfACmU+9ddq2pI7U3Q+gH172IVIpXQjeAqo9EqJeihcjju+sM5wCImE4/j6GOEbja
dfb4bbLKeqvCurnZXS63RVGScuK+6KDEL2FOEsAQDRs0nN5eAze1hphBzDD9KKyF4SqP+0uup9rV
bqHmtepFYI7cRaa6R22fkQNqtJds+knkd/UEQOipFT2xuUwoe6YHw2wRNmucxDD3iayOXvzQifZG
JNHT15XCBdxHb5oZdE+uTiNs8pH/TE771I2/YmFVP7EylhtVgtNpEg5aupEQ+WUvMAsO45ocWfL/
sEo/YYp3115aqzW+GCYlKd2EdnrqGuy6y3cCM6zO5pD/IX4iPTgEWGPFdPb6kF88y9YOE5ZcMtXg
ntYBJww+vn2s+D2W7NQ1lAPQXbvnvGiJ2DZkIt9GKDJAG0ms9+B5NUFbcVhnTDz8ipshvw+ZnWKQ
JWybY2JdO+Lc1lwYXEeRGd6Mv4mzu42FYYD4iT+R2LvHMJ+X7Yxe9JhbnN8UlZRelb9Lm4HWPdRm
1lZClrTs4TrN/mSSGn8cPM3dAhNtuPRa2kuakDFtWX/zse3flS1PiU64jhVgkq9TUAJ1HO71Qk6P
yE8+wfUX17rLSW1gTn1qnjSXIaBTWjvJQr9n7MJWnhj6Ej4h/e6MaxhdUeEcsc32b7RWOHyh3cJr
NIk5CS1wBM5cK/WfNOf1PeExFsDV3r9a0kc8hF/dH5LhVvVPofrgV5LryLuwG43pe+Qgih51smES
rYNmPwIZCixapsC33bXK3TcoSJQXml1tsgrNsZEk38KUlD3PwfAZ9aLeVQ6WcdSm3U4FsGT0OlpP
VKrfLSt963qL4pUWqw/IdDPGvUM9MLwmNuFIkOWTXd+H96Gi+ykd/gipme6aZL9DDwQa8L1GcwVz
h+58MrwD3QaelzfSzLL+w8xrY+vY4Z+wYjJXMGd6GrDl+mUTXVz/MYSdsxF5+lKEHMpd7IE2NFj+
KWE4KsbpbkymPKFPZlDk1vfJsOutEw7vMbtmOshT/ArT4oqjwV6XMKT3EyQZkh4OpvR/x+UAaaLj
dG0QEG2lW9800JWbYY6Ary33m279paoD3SR6d5PbOYdLq/4wzHm2W6H/NrWYRrLvfOPqpbYJyAMD
nNuTSqEnT9n0GcFyX7VygkFpltSMHalAQFqrlRKlRoqJAYTb7n2IICcuofq7XuY/XbyIPiroE1LX
Cc4S3upMBO1lCuELKSe7gyygrkc9so3TNj7UCTuNilr6wla89RP3SavnyitISR5rk31ieE9TiXOn
mdslqN+Zshmq2KUpmOQehGMUWi1tYXj4UdYjgABhvAoAxn+QM/bDi7DA26lTXnqj2/T9EJ51SP/E
cPX6oUlKn9wk8+HlmfewAboGBIcxC43PjAQPtLLpq1jTR+nPyHoWg5pxzMZoacNBwaYxEjbBqWzN
Z4lmZp3aTnMotZpq2UnSI8Mqnj0wsEsp9qMUT7DuiwuiBPrF1qCv5JtytWDVEE+0bVwdIZLvPYim
G0/4xj+GLEXWb3BBcRmq5kN3oVRo+AuUeSAV5XdpG/dh3KneYa3GGXsm5umBCvQuDJotBrFuyeQC
181q4FW2+yhl8aEMePit0va6ISDETliXJdO3fd3z51BWSTQRTXeMcBbIUeuOpDNDg9a8vxQ85pmQ
0mBV+RZBRUZ/dLi23dE/Hauyp6rovJwW7vDp1AxgLEKf3mw9uWcW4apDQNnk1NMursoZ6k7wwRzK
PKIpWzepc8sj3Epe8sNWo/snr4NPq/iITX14dqR+T1vzo0Baend99Q2jjHFqhJVthapH6k04aaW0
56weYqSTXm2jGKlflBvZ1SnZAXNhQW7ZZTe0WKdofs3MbtI1gMHSN167VB1MLciYtE3eqYGYpXm6
95yw/qZja5/ToqnWckQ7h7gw2+uqE3vDGrwtatu/9MafoyjnzSpcPr5arhzljIcpND6KPrhSHtUn
z3T2lQynmx6jNqiGBykSbph9lFZvPETkK4wlJazIopjuA5/ECqpjsPVAzgRmuyKEytwHY/MYG689
JqAwC+vFKVPrajSNvR5Co7iKqHtKJfbMwomvfpCOAE7ybpca6hT6BmgJz4v2izyTPNpZOh+lO9bX
Nf2SmiHHHDA12Ajpo05tqrkYT7Th9rMzmd+0Evm8y2U0I/vF03UX2GH9y/DAFDOgvnRef9C9ejq2
TlGseRfmRNMp55XhnM7HODJZLNeZOvZx/xcZ4j4iCWDN8IVpP8Oa1SAYV8cDNaVuncnS/oORatog
w9EpjgryrlGPOkFmPIPqg+GmXZjSFLdw+KEphJoeTcgHgmiIoSXX++UmQex6LTNMIQnWZSq/7DJl
9iHzSvZnOSBOYl+tY0oeC3i47MD25rX2AGcn3+vKQirpkzkROAqyNbqRbd+zB1nGToXoTrIPzKsM
yvf/bQ3MUU+EfZ9BwrFZA/DClB1Ix3UileuSsx9ZSTbOIOPL5pD43u/ZIMNi0J7LOnkqk8Qgr8Gx
dgR4nEfT5QPXbVLdfIxTQSmcjTFoz1Y//mF/XR+00f4pBjwSUsujQx/h4GBPdE5t+zsDPo9c4chH
kKv/LkgYRBuU49O07PrctjOHzVcH1RUJEzGtnkcrxMML7AnSasm2t+gLFfTgrSoFVDJbdVIfqDQt
YHEsG+5GGBHQEYz6CfIn0W9wVbZ1XsB6YPCxZ0dM6iUn15q2TXrOC51UxQzwaJppm1lo01bMbvKY
cAvDx3+CPgH11bbu2gODCPObXfwGsLp1x6K/NOzGQKOqbxwz9bk2nxu6Gk9J4t80RZem0fVs10b6
8BjBCBPiS0iKibonDC3ryfa1M/0FSMkyv6aNuctDAjcAZ5AEEnrRblI+JULQEuZG5/UkpNauu7Sm
nkfWtQtzksvggn+r6Sle7YoMCjucSfuClLU0cv19NMJqRYfZ7zWXOlOh+j3zYqMVcIqN5Xhwarj/
bSXgYs0NkrSpf6u4C64EMz5E2N0jEC/vQ2MgUSYokNTMuAHT55H9xW5RRxh4yi2DkjQlE9pHKLg1
XSKwLLvdMvUtb1lalPsmMQHLj4ogPFMOG/IwHbJ6nq1R/il6ZqxhnQ/7BHvixQd7eCDHPl3njfFX
q3XzSgzDdsIPeO97AuCdGH4IR+l6AL91yCErM5lmuB0FqQGW8pDURXRRjLwQQgIdZT40nArAvo8I
a5pDf0aL+ntfO29KaVcHPC15BUTmtb5+RNwxXhvpE06che3VDdO7VgJecuYNCf4tecum9ts0YwG7
RPzuO3eVZb5YBbCT33qWRL9x4teuahj8du6trEX5w8ezVVnpLyH8kP24eCltLT5Aadf3woelgvUp
e2odKpKmC3eBpoJt4U81lbnyaVbkD+SXJlxLzgbIn3hnUXnJBjyKS+9hjVpHbtBSzluGvo0rRp61
QEDndlcxlIiiCrGF0oTBTeEEM1nTUHznoO/1kd36XJRIw5CnULFHYHzJpF1VhzJCfDnFiB2ViSEM
ECezWUB9HvEt20HixWgSsiWjeicCb0MgQbCXrdEywcDCUDdWzPxO//SpoOyy4j1O1PeO2Biy0IR8
NkyGIQp+SoU1dLYkQGOd1rqVOpyvYb7pwvCnZSfdyQfGw3Jxg5YFXVqsbZMtuZcMSHkiP9uOHYLL
us1Z9ycseRVbvTVzFI2MwvgEASMBSdjLizfetZE8iaIYg5UTGdPeq980mfvgH2LtyAgehDJD+lVD
ysLJK5jZ15kFc7IZKdMSmMJNERsMnIC+uk/kylacqBWzvEC7i3xgdFVh2ZV6e9aJX7Ej1E3pAxwj
kW3zMktoLMA1N1L7oitfktT1EIETSGg7oGK9jIGvtfunv6bXz9Knoq6UP95JkNLWlZbK3ZQH30ZV
qW0ovJCgCnIvzP7B1Si+EC/1fWnBpG6Pyy8SxiH5wKhlMM1FEFSAJOG8gUd5NjtYWmHSQur/E1cE
4Axxbz3yrvsNBP3sk8ixraWOUj/tbUKS7Re7zjX4WjayiXKkOij8p86H9Z6oas6sHwK6pOov//aT
WcZvmFXFpqZlujbtip2ksimOOroo/SzhiAL9R2NIufHCBC5aBtMtMweOnSh3yNwhhmO0dsNUxXuF
iHvjTPm0g6YB8MMFos4IbiZtqvRZGOmb18XP/hBaR/J3hq3VUYA4epftdL+wdkVm34babc+KIQLh
SEUwnmxlQvZy84uR2ZsB2PDGJ2MS/A1ME/S3/VpmEJPDhCtcTKVCXi8xnGVL+iZeHQqMDo1jrexr
lHTZWSbBvSenCsec/dmrq5gi72Jm9JFIxApBs0+/E7IQ1pnecjxVU3kE6xJQcxd/FjE8cMufuXLq
byt6VRI8hhfsdf7JbcQJf3f6cWOLN5vU2r+TWUAgs6mmTavD9v+Tgiu+NxMBZGY1pFfTKx6dE9Ns
LFJzJwvkqQln85puM3bdtroWvXchGyR/pm8r1kbszCHt0VsjSxLJUg31QGx7FwRHH5ZS1bkM8Ui0
roU7Nw0A+ddpswWphOLBGxh9VM7FAfU26hmaJFlgiG51Jts+s33gFa8jIwmkuuhDcqC0snTsTYD2
9lDrBt5JZV0DZNEDThVrfIEbpo52VIU72kr2emk9yhAovdY8RDLQpdfGZGc18ns5Wy+lo713AfMX
D83nOUzUvY5n8aIP9Mpk6Jn3Rnjq/WflSve83KSaxTFXZ8/AjUyUm9afiD0qwmHUc6teI2hT3qiS
i0ueOMO3JIbdHERbUiixN+SJ/6os/yXlRDiHNQTa2p/PasKdV0NKiyuJmjtKuPoulEdUpp6yxm91
j7arhsnG9dO/pd/pW1dNXMhqdTWTTD8zZGmO41RRkBRRc4IIhZlDu5RwQd7iQSZPFTzZcp/HRfLG
1dmAKUEUS1XuMYvKFx1l/TYzYFAiAx2vPiQ+ssbr/VCnHiIOkF1Lb8GontmiaAe9V/F+ilEYRsw/
dK+KD/rvIdKic9mx2icmgSYN90Rrb8bG8K9jlhy1InaR3FflCQPcj7hsva2REaNdEPRI5h5d3ngQ
q56i1rVAJOJxoIcVCdzHolzTsIkPo4RxTbhFcADagFxozOgtZTCDOifPwec2zkYLyhe9Nod9b0S7
JjLd59wd9yY0Otypxi3Lkx8N4ZmrsVP1c54AoOv7AtlpK8+qsL2jzGkUGmBqzqUW7YtB6PcoL955
CxRpQZTgI0htkyygfc6EEqRVlu1KTzrrNnetjUlFvEejCzOBDgugLSR7jiBhWfup9Z2zzz017dwC
u7KK3xuoJYcoIDiryZ2OxipM6DyJ1mHaNZfUwzQbDG12q5Kf+Ns3sSeyT8lqujKRr+D4Ca+K+K9t
Lky5sw3JauTgh7YHTBxab5jf7Y7mcEIGapEGp7TWXuFfqhteXNDUFqE9ZWVsosGfnoiozx/B8Je4
92bbRewuaPmMDweE731I5Ep3CQbWVX0qsIwhzdOR0RCph0Y2b65trsS2s9k/CG9l9J19xXRkXx0/
+QUrID0W3qjdGfa/+CmjD9p11Q10vwfOdKIZ9MI1x19BQXTPuP2DGvaLhkvz0PnP9L2TF037m45N
sWdm2K2teavTq+RCqADaST1FiRPGHG1EuF+cxLxLqyjuvuFmt7R+++eO6DgukGSTpYVgz7Fy96yZ
CFaJLra2sWXxJrM5e41Fz0FCzurFbGyS3tpRrfpqcg+L4UL0VFCiZkfJqKjYQxlhNOV4wEwYWYlQ
Ky79KL/NkCNPN/RHwcCqjlpnmw6ltnaVUdGJEodlp8i/gOpXage3bvh8Jeu9ZzcIbB13L+KpXbvA
Ytmj07wb5PCwQ3acIfnEkTHc+Quo0AkkSHuRbpOgGLZofvcFH9aamsbYoA51r85Ufk6Z7HaLOb0M
jTlnIvkI5/XEncM2ykZ7CmtYpno3Dgd0jFCJOtc9dHAg2FQ/pbnZX5kbaPuyH4gpmseOquay3wO1
9C21YohFxZpTFiOJkSvVcnGg2UWoAv6LVd7A5+jq4qxrDs0nrsOlUaPJcgnnC+pzabf+tlbI5roO
vxn/E5rEptt7LQ25cDDeu4JtWdn/ooGZkMc0Rrugz2ClqmoOo0DOb4rGvKjeOCsddDT7ZMVWILbX
XmQzi8hVgVk0pOHa2MYrDf2OTjc91oPt9uOrJS35FLJkheM4sxnGl762eYQOjQDtM3CBuTzDgB5M
4kJzAaMRiN/VWIwz8aJFl4OFBte7eIUehU5aXjNLYK8xafP2nvrjmIl11KiLb+S6rGnEkY4SOz8I
wHBdwj/cFhxBb7TeGbCXv8pcvT3ofG5aKdaVGh2KPyPZVDKuDqJw6d9l5w41Hy7ayEYjPdsnZwQ5
QywoXKV8dPQz1s5Aq7duZHNSyC2YaTo35TUxgCPHvlSO+BY4P4bQad75sN7i3iNzJq5I0zNb1AXO
wL5Tj6xdZIk3kmN+WoIsI4LwROaTK2GzAVKBT/3hkPYZYUgeqn1ut+pDuNq2z+KXTPSEQLVO85iK
7GiVxH/bUbpeJnPE9PXoHaDDNrBiV5YA+1WVwrgJS57d8bW1EKCTwzVH0KfjvYgGBFpO/2F7Jv+k
H2xEYR40dkqX1PqpIcfdh20IAaEouWzCH2OCGa7H1InOxDSzchhJ8J5FzdaLcI/kRsOYmDiubVzF
dENCFMwE/Iagfk1Fngct2KY/t2PXP15DxEpnGwJYJt8pnUpiaCrJBbnSt60zHbzAZFSiOeZR5Nkb
Uunh7FtDfx6ZFA21bZ7aPimvFYKVve9NP10zzM+6MLPz8lVhq/xMePx7WFZqF5jFdAotbpavhomk
tEEb6SWl9dXVaGw7GG2BJ1OZG3BthEA25sUhyum2eO6xDzFJ5mPOuwhZovRJz3ThpevJZLyOVVit
SxcbexV61gpU03CtGN8v9rKc8Sq5pr8QYt1LK3A+oOxSEhofanDbZxPM8tntAYU2vVopR3PPZjKb
CmKagXUxXUXX9E+m/IEsEZyylcAeAVoX6y0UmXOh6nZjFEKsk+ZvEWffIyr/PeMHurqo17koT9B0
uuzEyIz6K4tPcTh8t3SClI3IGza+R04AMu/PRR8xhCPt6T4ur5PVhyuU0jN2PqeR6Xlq70Xda+RL
AeCYlZI21GfLHyLR6q1QU/w1oIaubJvTuNKdWa/SnDvLes+M4Rl5nr8hA/SXjKdsbwTaZhS2AV3I
vlqBV2zqBveubxGCHEOr8b3uDMBKO/tBdlFtmGx6hY3XKqi6zYbcI5iy4CnNtxDf+4kyydk0TLnp
nnJ1aIBALzrZbibQKhgcC34p1zzFODBtgFtmpNLjo4NM4nu7OqN7EvemtgaeySxZvbapV5IrxyqR
w7lZowqI1zIfm3UCUWhVDzTMK9+grdiTsNqR/rqts7ZjtFfYT3HskCPr20d5RQMZvJn1HGvGar/2
HRQpsZvSG83HT6Th5UG3T6GmOVdaWZT9QtvGtS7evNT9Q+Dqoee6uc+YvGQt3JHR8WJcl/R0J5v8
nHwsDgir+kOPBCGPaDyX3cHsdf2gZT8xuhT7rojvEQ3ZFc6S+lDXzrZ2+n1C2vCv/lAX1baf+vaZ
3K+7F/XVprI1QrBa+p82TiRS3zuTVBzfoNIWBmSg5iotbMtZ8T2jpbbCTuSyvii1EsqF/BWwy3MR
TYx+Xm4Pftrge3GAxxC+NKDoy9LrkLe/BmnQlwySozm6b6XBiKR0E41MPolbvMn6baNsGqqMK6mk
xcbxfOPKBuWpCozqpOzqIzT1myjq7NHYYmfGfXitPeMxttFEozYNiJnOxlMUYqificw6hhWd/d+s
eexvmuXqx2qqnxc/QWMZr0g0i2PTUBdZlnyR/8PemS23jXRZ94lQkZiBWxAcJVnzeIOQZQuJGYkZ
ePp/gXa3Xf6rv4q+7xsGSVEcgRzO2XvtphoOS+k8dZabs7V2Z1wq2jd7ZKYoZKa2GkGn2G2AoXt0
nTZOrkOH67r3uFHdRTIQw7Wg2jk7Bv+PiPJvRBRTrKSS/znP4OF7WX5v2+/f/wZE+fFfP4Eonv6X
Y7uucJF9nNMMsNf9BKL44i+oEpSuIaK4cA88MCo/qSim8xewEoHZzhCWjhsSt+vPMAPT+ovh0PF9
gg7WidCz/jdUFEMYf/f32RBNKEboPsZZ0xG+/6eZHG2FSa3SXvs0rrY5uyV0xCGn0TK7Yyeezk6I
yjRqsVlWRaKmIHS0/02oO/9Zw88AD3Bl1J1v/+Gj+AWvK9HFb6Y+j1AnEPi7At/aFQko4pi1//n2
j6u4HY9G7nf7kprAAXYaGzWAlO4KgTtfO1/0iUB30/fpvNMUG4DV06CfScnnq2NEkXN7vqrWV8ms
lI6jbtakJa0KS0eh1ZajdlSWE8MjIkDI8rInOy9VoAi/C4BKBN1yMcL5mwpC5XXh5vjHI9R2k1Hq
hLWVF1QwcVq1ipxxH3Uj3eFdJuN3MghLsPP1Y6ObWAky90O7BtzwWsyO/DIb6YkqnrajdxodJEhG
BliLGJc6v+7EcDNakgDzmZ3prDMOIQcLE9QTeR+bGzmAyuuJFxNGnBxsq1kn04T9P2K6ce1dlPKl
bsyLeYpBWng4j1htrFVmsB0s76ccMT9IwA3QV7XAWB8fMznIXUGTqx9pZbC33xmF9czA9dCOBGw6
iH0SemPg4iaXsM7idqYLQJSkIzeWVts7z7/3Yn0ADGgACNO9lxIZAwWfiXxxEv5mwQJvECLQC5JG
xVzR1m6RoVSQEqkTM52t3v2O7JlKLLiB7sYufc0BXpY4oShGElsVsUrOsKiQZdCPoetbGzx84M89
DV8Vjksjtu8LKhcHQXEaavt1FvXWzqUGBUu0o0lMILXhgSRPpXdltfV0gDf0qZWaE5aJ4Z9UXt+Y
WaNujexkI/AG3K915NfUQYyFeuchRWLLwEq/1OlB1Npyh8WFeKiWte9M9THJfXR/NIunBgpeb06v
aO3iTUZRl1giT8FEdL6O67M481WWTi/l2vWi/8Fu3lveEgLLdzqQ0fOJsty3eVWwOJluBCQXFhLk
VbOiMjeWtD7izmHrAiODhBAOmyitj2VSGuSnN/u2Zz+A+ORESMO+KWhYAXG48wUcD8r07W5UtInK
GPtRa+4m2fkhtoMMTr/JHsxpTmJIdnYzHhdKlnXjkJsIaj2MbnGmHG1UGaU3DBtnlfElw9e811i9
L9UtXr2S4AKS73r6pwxru7ox5qM0l1DPxFaPakV0mJFA8afk0ozol6ZkU01ZgzTCpmXXciJ29FhK
eg49TZ2JjOysVvoFiV4PUAvKLfjwC7EclGV9S4ye1UhG19KpBHs09DetJWQwMfmRol195eggjqsf
k63Ad0cOaCVDqBXs+bEcm+sOdXLDJGleYBjHgNr3ZwCmXrAdz0rrQqfg33fzuNM7ePtVtRqJ2ZeX
axgU8vFtq8V7RFiHnJqAVpGl5ggcNhxAt1UzB7hRXtrRh9hmmcZ2Xt+YIpZx05sxukYWBcfCeih0
5y1zSQ7Td4ktQpxAb5QAdYwhckR8M3iBuRvRg7nfe9vtMBw7Cz8HUXXsNSua0O1zzmEGJwcOQTzS
ZlkwLqLIJatSUmNHPl77V7ol+Hmo/Q9rahMAo1TAeJE+cB4CvdK934y4HUf9m0JxXRCxHfc2u2yT
AMFS7nOLU0PCdaRLc+2sL1LR31+GkaonwqowEleCePuNiSzmphfWN7aK4GTIjkmmG+zV3ReybGYW
pk18bP37CMjRU+vaBLfOyXQgdvXYcIyJnj3vklNskQZ7yzmJZ7yYbrAQqGb7mR+Og/gwMm4VIn5H
QY8iEyleRtQyAdtekQ/EzN/NcaTtDcnIOQjSkfEbh+hFYpa+W0uaM6NHsgG69WROuMKnhFgUVs90
JzxwejF+Qw/610Yrqa0TL4WjelRHB6fABtQBFG01RhfSCIYSGaY9zs52GL3v1sTwMjhzfph9zvP6
yD6SzDwHZH7ETOU1xYttfWoFkjNdswdEHAlR3km8qepPryqNUxYNB63R+0M85g9TQRcWZgZb62yg
h51L58amGZ+WbdhmWnRcdMbN/lut4uUQLeYTdZ4hhDqkBVk7lhQ9fGPLUT3sDIap2tK3cT5jrb9L
cYw2Gop8TwfWghkfcj6xDUf2EVVQ6AXG0vQrchmeh7rXBZFdhWO8DYN6M2FCBvRb2xDxDglGkF1w
4JVfJ398XzU1BajJXpuIfq57Vr3+CfMeHSD/Wrho/+cSdY9rRK9NJcajJ3tmGakfo0Lu2ZpZdPZK
d5ObS37QyEPaN6R8jLYlNjBdixuNfAfEzxYNf2NNW67ao5zxN8uuOfnTRatzSmJ0icJGpmihU5qB
T01BV1NjDRLWyHMCFGn7yZ+mU2Sr1QtHuiCVYw7hTbaYzXUpR7bNmXxQlOK2izFG+1ywH8tKBo0x
+7TjARrcaOY4lGbSmkRvHNtnSs4Hf5iv6h7goUdKh7Pkzx4yAtqjxDWxXmf9Un6WvqNtfDpU21IS
QF0yqcQtvbZseWgc0DuZk86XA6omlg1qA0nfuov1ZJtqi30BmPqCcfpL4tQ0ekz11FAY3M/C+aKl
O4DO055O9TX2RUnnS0F9qDgn2rJN9o7l3GmaffBtFAm0Y3fr8gU5dhQ6MS0lXXxxS/ueM+dFePl8
UnWNvDmTJ5/1zI+LjIVE1qbe1jXuaht3t0WbzJbj2mS26VbJqg1ThfVajdWxWHxxqtYLZDJvVGQA
CQDinCiCb+2MQX3J8ltJMAhVOf8NPmyxrclem2IbvQ6QU8Y6S61JsfaDGEpSd6P5VXjDaholEZ5K
Xh7UojDYAJfvYDcRqNINPQ2ZhrujK4o7kVHghI+6QSJCBGFtH0BDosWp1C7yv0UwMre2HqEdIPmP
HFwPHhZJR6OmfWXMbzEdqOu4G+xdDG3l5GiWuXFGn2AFx2LO8nP8o2pV8cwph+lMrFcyryl7tyXu
yQjS3LELGmEPNJTX8TsdEQc0q5nYwKm3Q7R7Z67245EoiTwgnQWFJqLncDRZVWcmoi0bJv7Knz/H
aAi5ugN4zXbdLhZdNZJIw5m3d9acZortrgnI+RwZAM36wYRGvWH8vxr9ZDqhixho0tBbd6RNuVVe
I/IYTzPdtI0+d2oj05woWFVD+QZbDRdY7fA03ZVtR2J8cj/Lp5h6Yyh64q3Pb8fxu3WElUfXL5Jd
PpAyo6uJTkGUncjToctgIMWgd4SSGgsjwoQcQ2L9AIqDTzuzkt712KkXP7OPBUpnxj0rOLuYYhDx
gaATtNVT/TsChW6bFfhFFKwU5ao0dBSAlTwierFLBhWKpCVgKurrHyEG5/yCInqz2ugxXVgsA0bF
06KeYGTdFR0lulGKJ9Nw2l0XB4OEkDG2bMf7uQdm5FrdIdX77ULWy65rnBcvbsVphXSEoFSGoMnj
5VQJ4WDuLt6KpMHMm5OuooHrdllHdQWHVFy+qeG+SL3vY8J4IQU8rFTX9pWRn3xlPk60EyCEPSRK
M6glm8MJAhPM6dR59xPI14stIwpL/PJU+YmIptRmVZxOepw/oesmWDfG/Vv4L6wDJaFQ6WVFU2eX
VWKXG8P3IYtw0wHBjjMk6EJ+dlN+Qd/XPNXioQasd4w7cz7Bd7/uqBrspNPam9yrcaEivmI1igqp
9CsVcBhhCYy3pWANJuoa4euU3eLcVnu7GLa2J9ThR4wH+ATsJwMMx7Kdj4V/18zO6rnlYow/EBrM
Rwh9BfX/8sk0dWSKYgGSJ7P4AAWr2mixbDaesluEwOXJGqVJ+kP9yorCD+yCwYamWddZYCWo5sOE
X7wwnspHxWC7cyj+1DMGl0TdDyOuGUpvw4XmTZt58fTj3B9chN6nNuneWT085agVOK3aC9un0NWn
AJUyWI1yPhkOZVKSfVSIB9s69VByEwVQu7V77CUubou6yI2TluGrcqtnMoambc5Y/uOktsbi1lAG
KeVryE5qglo3GiDrjlVlqPddWElxpaPVeXNTQPpRDS+5EFoDVDS/zCdylWkv+wwrBrzHYuLs9lIi
Jzu+ImjmLPjmxDs0PoXtvkgI8cyuEoqfp/kGcXyP4pmno478UM2xs6PKL5FVLc6xA6yulSlJt066
YircpxhLJaydhQFvNRXa6gKTRHoiBxMWGK/d1wiOenLuYjorQdX6TypBbRWvVPrzYT5L6BYMPKTB
Oa9uYrzJrCa7ea4vU0O/cEwTOVyzXOQxFvfRJja6XpqQ8ECbUitLatcGf7wi/rMcgaz1VpR+GxhV
MYTK+yz6Hv7XeiEEUhuIHOYtQckco+ve1Yqrnxd53a8doGk3avbPu5SDvspEfrk9X0SOi/gjBwcN
V/a8SMdgqt8ykf6MAIJiDI4RNrptwmXyKYZuJm0aODDtLixWJHmCt+GUI6uAGuFQ46Qk4eCU20nM
RZtcU8Oue04YjMiuEtYpwaj/41qGIj7OFKM181AZZHbbkGNPoEep9fSl6H+HXTyiSFDWlowbtpWW
uvHLWO6Fo9zDopzQVb5/Gta//bo435enQBtibaItsT5EVUV0ctL0jiBysBQzak8zuUXXi4a0jOYP
izLLZl7x02lF8l1QOf4XpcXxXjqCmdl3V1YQKQsEk3cnq/G8LbLEl3FNdiDXl3Z7BTpET8R3pI+R
+Up9O+V08bAE5PQad4hib9mK/Vf+0poaEK2zpI54CukFLu/zhUihtpS9EZqtUzBsrCSgNXvufKEt
t8rUnON5Wvt1N8rK2uYcmgub4uh6sfT1A87gVStFqtacWO9Rm8U7PTJG6G0cVClU9+3CMXqIi+q4
LNl4QcO8qHZ9mQJLQjPBVj0nbHs4UsreRIa/YwxARwEThiOnsGjYc0HJ+Kvoq3sbLfIGxu+j8s2e
iTOiQ0QTmjbyRdXYZNsYXb1vWoMQO9vatylWQXAuV5Ijb2PpiMfMDOKiwEoQEPBOlyR+nco78qPK
vsNIW0Likq6evFvoV2A9IDONluhWlrjo6pqlgaCntgoIWoISbiI/YVyV+Te0nPvIHwjcqHsMZxba
YGdK562TZWisWEU89NK8sN04AsTGxmAyqviiMd4WUSBv9fvXsk2HgDz2qk7N57ZOMeYYkcCYiG4m
E4ovK0ahmbYEWMLgwRNufwd48yBFgRKyBxQyme4eOcdErDHRkEuSHJeyfI+KQv8oFRERzvg8G4VJ
PLkTh3ZaWvS+DXkavYGgwnj6Uifqm6ABFiYLW8uKCja1wnS4GCv/aHeGezWIrtr5xTwBJhr9y6T+
qo+5eVFfT3lh3bEDMcKmKsZdk/ihJRkRq3mpjykmsjCGQLVZ4n4guIL1xOyUUNNHLCbsbsNGlQqt
Y9NcjtEUXcZWemeP7/MkszfDmlb7gLNNJ/OB/tC794wOwf/CrBiH5xaxtLWg6HxgTyTkBbUs58sO
xstu0Xx7786tfymrzEKs1CFfKEyU24W7H+R0qmv6zUOdzXvX/GxkuRwdOx33C8sRNiCets3b6KFa
ZlaxggVG6lrTlWqhsphAk0LpjV9zLWmv7bJ9lgRmIhD3f+ZmQSBzQ6qWrAPXHBGNFeVpTrLiQJ+S
BmJPhquvjzAeGP6xkS0nr+m7XaWlD+e7WAvNpxuV+z11LS7muV/V2XSucwNxR79WaUE5kLC+XmhA
233SwDLPJ2cdSSBMdQ7AXF99PmBjsnXQbgZ/VeTJ3Tm+6kxfmI3mhl39+OMu41x0rQ3nETNsvDPW
qJjzhViveY7aVZ3KN8k64yh505KReDz/3WSmx+O7xsmUkrUCRDwoTUbL4vocXniOfTpfGFNL3DqH
rxBEY/aOJIXSpoJwOi964OX/vJbrKQr+Un8673QqtjVuIXUiB/XyMHGgOLr+TVeI/uukOBYr0U1z
av/CoGFTVQMFQ5+yCtHplFvm1dsc8+MBeaI53/nksEzsKBUqVDGXiO8l44d2M+mZSYuu01H2KXqE
k/Odbpt+MVvehQdbjfLfAh5w7Ld5dSfj9CRRypx49h5DagZF2EzZvFA9TgxYV2aECKCu1HWqeK1B
IRbl57qJjTjaDpED8W/GPsHRivsF/yu7HiOUWw30VeMt8trrtvVYDvuKUIfYy3EmUGSnfDSGfr0O
NfFNb7o36WAR65bF4IUAnaFru8vi9JOiFkHc0PIm8lKlaHADJ0is6uExS4sDe7Z4iwMcKJVNzaDh
JwgahHRAVrCIea0+75oUGAFiyLmEf5gQOzzG8p19/HUfo7z2Myo9bdTtGj/dGBQXGR4RqiimaLed
ooBfKdPNA55wiB9aOmxNO5oIaJjGE7gUxnJge2Gd8GW7iypCt838oDPXSAM7sNAiZjCEw35xvyKx
O3Z+jiFiHmlp8PH95dke3VOabZUBfU/5OTU6B9Zt3UoV4EGvKfKGvDKLmwzPTtevY9iyoBAABu/2
y/2kw5lh8Zpu04TqdWsSlqzM+nLtZ29cLdWvyYzAyLUa/L0EqjnFXrww4LWMcUc7A/2nr64caqU5
EQuToKaLXoOgTcroZlPAEfbtg1FEcyBW3GC3fNFbYjCgvQaq0+4p9N9vVUT/pdZf4CXVx3UZW47v
gt01UAWUvcWSvMSsiu7amo/dqpTqeVdQcGY5mOQxYivyJ6864h+oist7jFJQlyNmPLq5m7IuHhwj
vnJZEw9tJ6+m9YdWs6Uu3XQzYc1D5G58uMpDwdY9lT5S6rxwH2n9PNkW/j5JO3bvdvnV6FIK8Z0I
VphXf1Gxh0Fu1AqmDLwoMnKPrdSNAykmV3nKbFZqePR79K7N9NyniXvU9Blwar7TndnHCmxQexwa
xFZIa3FsHkjQ7Sjm6/Wux74jtTQ64Cu7MwwaAgmKmK2Ix+2iO1ewKIK2FSvzvG5ORYvwpcgjAliu
8NcTqW00+lbQNRHROIQz2rBw1hSFgNHeakjDN0LvNlZMq6fwEQ4Y5nfN776ZhiQjuKo3yL5yFsav
sbyRfRwd55jQ3lU9LVgeINFGDRbZGLlsh5yNdkQabCKRbcetS4pNwEJa8WWtLJ/o5GnNm91Ynzji
6RIGeVxeabMAaRfL5zL9YKcKItOGRk7eaL90eSgcgy0bmbeJiXzEp2oFv3Aq2vqhtThA3AX5v/DY
L5mhFVvlRZ+8VX3HmTY60WZxXlIdD7OOKqFDDIMbMG7CPndONcgqUVfzbhgpCVhSL5m6TD2MKLM0
io8CbL8xXqo0HcI0Mx+tzviamGW9BYxF3tBSPWHo64m1TsCJ6PKi6Ztq100TS2WqieWsP5ANopoZ
ywTnXN1bD1HiN4fIHS6xMz1kVg+4CCtl6Awsfgp0ETKdJQNF+R7rsMRqm6RT2ZCeQudko6s7HCCH
kVVP25lgD8sc1isTlkV7KKnpoldD6LnanRBRd4++6RnY72uZ1RNVN+xAGOt2rXS+kHGNxpzUmBmf
Y+DVEDQ9dOS5XjIbISsPUthAQesVsHdy1h7tLJF70FPYGpl27Efqxj551lsHlijILRvEIhTkgIkN
i2aifcVUtLdhP9R6G+/SNYfSncgo9xoiqN1hz/rjg5M9lI3gZywnsq6FweYalLZrXCMiGnTONJU+
ElgjAqepwQ8ImhVtrD+5ORZk9szHxauxqZN9k+C9c42MWLOqucz8BblZvmNNc92SG9fkDZgMU7Y8
zRXswJovIrtXtflpNMuBzhrv3x1fRxcDYiT9/lio/Eo+YBZlNLxw7JIOEOaLwPV5ikHW6gocTNBq
+Rvp4CxWku6ZJgImXNO4TikOHqGdIPhD1mwtg7cxYY7meXc9SYkPaViKDcE07m7Z1tBmgtoytJCz
vmnwLXVuSRp1adIZVBVeC/+jiyq+GXC8OM0XQHScUC01okhr8MM0gavwu/Y4dLuMeaIlTZyODYOL
vabNtBN70Llv2QMJd+s50FfIR9iyLecoLDd97r5R3fxQACR2VlIH03h0wa8/JJVLO4hUenNdJMbm
RzJ3F9lciSNjTbhMxdER9Ih8N95631xQKQWhBSWh1lq6lowGauwYd6XAo2mk73TY1C7pujmgem/j
AE3vmworuu1md8PMISZAtYHUNk0wKHO5zTEqBFmZ9aHTTg+WW50KhFw7T02QCCQdSLlCZxEtcXZJ
BlXXq3YQ5jAYbBb6Rqe4QUHoEq9nzWtEGMt1NRUHVr8vKrc5NA3MAWrQrxIanGNevlsfqZ2bX4x6
eNX6Bmk4YOGjTSrWMrrOFkkCXgYwHFt78pyg99pPxhjgkcL1NnhvL7qY7sLEmLHXByqvcum3XuF/
rShRuQut4HTExeZ6X+jlOjt9LR3CgIDdtO8GS4JxXnPM/vvCXfP00jV77o/7ft3UFr0j7m7NZFPY
yzdnuVV5zgL8QSg8JwRSRVAbWjiwps55vcxsoFtX8tJvj28ig/53kT/W538/P+a3qz+ebg10q9Zi
gmNweujrUxC6gDVdx7Z7jiRcL87/++tmcn4Tv17vt6c+P+jXw3+83jxCPYt1EMtTlI6b8z+eE+zi
9ckhwMFePb+0jsnoUCyiD4rYeBQLGZhuLMqdFXcfFMXmQ9/VGUHhXnUoWV1v69T5IO7zMAzPWA2Z
Dc1kI2dZfcE7DfOzfE2XcX6TmE6hOruXHsL9g2YsVKzWXYk/+qyG/rxarmBK5bHBIX3s7czDZP3E
o88/nrcmL5+v/ohEPF+Vho9/5HyVOJX0BAIxjwbrWK0BT/zrb38/P98P5ub5T2cM5vna+cIx0v96
ph93WgtrS6di5cwc/Otxv97Wj+f6dfufHvNP91ngJY9uuz+H8dlrNt9IqRGPwmyG55vnLMhzKuT5
5vna+b5fN8/3nZ/gfO3Xg//43z9unh9X9BUGIpPfolmbIyslU61A0fics/krpvLPO0209dQI18ef
L6r1n4hMgZX66/b5mqPY/fTecVxbB03PIU2/mqtEt8w/r57/dL4gO4kSmXY8P92vZ//jKU0xmj+4
9f+nQvs3FZot1ryX/1mF9vS9Kaqy+5sG7cf//NSgufpfFgAV3zEFuyTfNhGa/dSgueZflonm0HUs
3Vl1ZrzSTw2aZf8ldO6G7eKyyluVcD8laJbxl2tAFOAvNnIOtJj/Gwna34MbbMO3bR01G2/QMl2L
UIK/Q/89feiXBK7mIXb8D29V1ya3iz7Caopxlfz2xdz8iIP4PcLlj+QUxG4ODVU+FRI6X/B9rAkE
vyen9IMy6JpGBwSp2c7weixGw0RhU5nJVi2bRnxjy3Ds2SYKbFCl96K06ZgXrG+Tgb6QW5yqnMjl
ZmzHcOzGMJvmOLSy2A+8MnnEYv5Q57SEHce8SHKb/Qt6elJGiUqxMszEk+sFqZ1cVoR1jAhtt9ow
VyRQNDf/+YO65Kz9FvLw44PajvAAZuB44ef9+weV2AYmk5rOYY6tw9R5hDakHtuHxEblCnVDx1Zg
J8aHJfJPduyHemoA4+Jz7SIW9EndsUgvDhQHPwuruMzzYQxhqeE2aCgVlTgEZychN5TBBCnsSOdG
f856SQsUdS+BQ4ZnHgcHoP8SW8a26rBXx5C/0prWF5ittWelGVSYfDd9+q0cDxEE5REYio3FCjtv
MPdiquedWrztbvBygiwRkvmEawRu3L3MymGpEauD9PTHMpkFiVoIJzw/PaReyzxgIoYf3eQTf9Sh
rEfsjPwAkqZcaATA17+rXN1kIv50MnAfS5bc1z0A4XEaNnwslMRW9lopEFRUZt8pwqwCiXz8l9gL
9++xFz9+K9fidwKIZnOG/nFQCvquZgEy7CAlJRFdRQ+pmb35aDSGEuxImaF9b8qeoB4rtcNB0cyq
mpGgUPvQgiMKor7DbgnqOzO9jZtJATrA2UYk/oRGMpJTUDpbW3kvU+tA9rBYIGP9QQqXFlDi4n2D
Uo/+ZxfvvPlWfx5ETpZjnHzaqY9GPbHiAE+BDNKK414NsLzG0cfx63/NgbSczEa95LK8xHuFAygB
WO0lKKft7KIw6idMBzdFxYHnTixm5+GSHcdba+M3a+d2BzBuGI8zNAdst19SzM690V3aNN1hhJqi
RTgzkK7MAwAq8ysSE2oTb+ffCh0FRzQTeCeJWvH9OXQtdDRkAXlNthY37wqfI+Zfzql/OKXIfvJ1
z/OQn5+jin4bO1rL7PvZHf1DYtZj2KzRxl5szzsdU1JnrKaIl//8gvo/ncSeJ0wOEZuwrD+lufag
twX+GeQrE2Vyx7lZPHQ31noyOGX/XCflF1PL1rzN/iWbOYKTil+YeiClvdI7Nkn8SWEmVvFh6F//
83v7p2PWZ23P0YKi1f8zYc7QW6inWu4fXIA9sBD2ruStMZO1QWGTCdtXuPShff3Lb/APL7sm/Ji2
Sw6XgV7278Oa3xiGl4+ad6A5+jnZ3oOoGQ9oPH22qo+28QQNqfUe/vNn1cX6tL/Chc5nqE0cCdPk
Ok39f3NUGuuGP3LiHkRHClMSX8cjfSk55pdRLYbV40f4y5BRL3qMWvchS608UJMxbCpXfOq6f1EM
GBjJXmH0l5B3cDerlEEmIu1mn/A0OU3zmY1kUKaYU3kj+aYGnxnmTnFjtUmCDCV5LhvttrScUznw
Vc8oekPal1vF62I1pNWVo71I67Hj2LyhGoFQ1mn7TZYXR6IxWzawBFqSIFm9IWVF+wcBBBbNpCim
4q2pkNY4XvPRiceszsYw6sdrQGBsoQnVChblvnVsZsHcMwZnqE8zBdAnQqS3IWnoc+rtCxp2Gd6Z
btjUxbT1spwUcOr0Z64zh2U+LZdWzGRAN4QWNT9bjQ2bNJUgmRybvc78YA7VY0+szyZnaqUxPt+5
HXOO0mD79Yn/gF2TN+bz5WI4fXEIzwBPxeww04oblSpDOn/Ck9kB7WtQ9bTfJlrLtDSLf4nF0Q3C
R/84JAD66MSSuYbroca313P3t9EgMqIcx0czHWLfWBVnO7y51/28LBACW9rm/i1dthn/E/5sE0C2
7FyiShZSc2kgzxNL+WGbE+pDfaBsgsgTB92DnpcXaU94MhNRhJ0HrOtmhKdHI6iPLytDf+xT9rrG
6sgBE8qAHnaQIEnWgPFZ4pxFUfuBv4eGKEL3uS0AWngj0gJcuxjF7G2ku1SuF48ZJJY7WcyfeI9P
rpGI0LLZrWNOkeOdX42UKgYd7FHb7Q2kYVfVYn3LNPQkUTQ/TDVMe8YseBcUW6DW18u9KeRlbpd3
nvJojEyNGdRVtuKOjRe/z8cd2UI7uyBNOIdgtu1SyOreQjWyZ4kV6wWCBp0yMC0ErSz7nRy0Z8ex
0VPLee8V5mO7VK9RhUS1ae3nZoazVeTJPSQOlPpUAIDsh2nExjWnquW0GumjPTCAKAmHzr3ldWnp
uD4BT82xKzw0oXK8N9P6YAzJ1hPEwDjZeNXMRKvi1QCIwldlPXVj3hKqPNyVyv6cweLuCxx8Zd3g
EK8hoji4EY5RKol1JDfAtaFbO5m+y/y0Bn1u8L9y3kyRwey0QKOpMCDSyF8BfXx7mH2x2/pHLWbx
VUMuAGe2IfKLxogzv7M086jsUtjvZtD9ytR3eLbpf1HtXPDMhR7buj52hmuU9MluWBLyUPCFq9Ss
iK3xJUcDhwT+CsnhbxENkJosAc0CeGCWImvPjIumtMWxXidnE9G6l6/OSauWYaYXL7NN3XNS8mmJ
8/sULUlCwwHsn7FR2RwHOK4PBTBcGiAwSoDMufZeWhwMUBlDYBP0tewp47A7KEEtFHcdqaezfwva
EqeDNtzHLVw5nNGPBacroXTmLTQZjbpedqG3BvE9MPQznoapxNkDlXmylf3FEdDRWh0paoaOsBTM
LmpSjIL0ofdCYge3gVtUyWOJQzPVaeONlTCDKq8fJ0O50OPydutPlRkUvb53C6M5WIg4AokMjaIE
TjH012jOE9byMyPKLOVmWNzrCm/kIs3reSCZS9Pei2q6ZdEaMNu4QWJiT2ymAplcNLwSYX8XC37/
ohHiAlTqqcXwZQysUEEM4zohv6vstXszYmReSoZYKy5JopebPE1uU6/kfPLGu1Yb+g2NVxlAZ7hc
mlbSS+KshnBymDPywzHivpqcNsFE4bWOYOdoY4qzgBCLrNhTNH1tzKoFZWnAVSlmjaTcGndCbr77
3Yk4sm+K0ebYjJzHkF73rR19yZW6Lz37eLtDCnmFZ9EIPK28AhS7cyCa1K4kiGz4jlIvwTqNa0WH
JjBd9I567VT/4LfGW2adMpLv1WwgnPbR1sJLTGGUlITBu+MzOK6w7yIW3WDpYTYtEyEAS4meJx3o
vc+IaGpZPDY5xCO8P++Zhx/Vzqb73F9i3NKoNM3CCdxqgN/GUI+d0rjumpy0T+R+W0x9cUA8514z
gFUKB+Vknl8OZfRA92kzTtXyZWhjxF5G/pqWfDvSeqrFWFwWDfVnmsDwfcbx2TeYTTRy6G5rzS8P
6I9V4Ovq1qLTu6vYHVBuJSERYzvJVBH7Rlr7M7VRA7dIDlIE5er46I1ty+5juFNox1OLk7muDHAZ
Vvfo+uWttrLCzS5dHRXoR3vamEh0FAjJTbu4j/gRsViWhRXUE3G9y9LWIKAIG2rB3HmdzLf4ueB0
yvQ9Sh6aFskmsU47Kc3bkgbgKpQIHHPfTVRWAck+uGSyTGnjnDLQUQwKEd4TUgMolpNqMiioEa7l
boeeblLioYgfx0f4QHbQGkDbsdycev2YjBXT7YzXZeK3gtP+VUveOMvbLZXKNCS+/alv/dtJZ66O
Cexr62ZvwcJZsWRxcCvw+RydtthnKnFRcs0V4j7VbOqh34lCXArarxiNJbz0HqT+Yr7UvvWKi9mo
gcx5FfNmMvQXtkMmiRl/kJUJkvmjsEAvF4owbFZTj11NJ7ajQxvW9ngyovZZaP5HVCQHpx7ZRkTa
U+YsgNJ1OP9gmcnwm7ID7oWXoZkfCoaXYM6969T9f+ydyXLjStpknwhlmIctCc6kRGpObWBSZgpD
YAwMAeDp/wNW1V89mHVb73tDy7y6KYkkiIjwz/04E6vOAwk6BKFQHCNFfuwD7ydjyrpyfMkvOlTv
KmAG7rnGRpXJQ2UlH1H8QYw8L0HK6VSlotkFO6MeMaAkJqgE/q0i4RCmLG8tlOppzJ2VRbqYeZEz
rRNnPVMuSzezek9cSJpS87PVQDqGRhrqWWRPNqrPtwutfs/0FYoWXy917rkdlnU4PYynhNobk/Fe
kTQJG93ZmJgHNjqISaY9BVoEw9DU9080x/2Myw+b/YqPGu7TpGaO0NSQkZv4NTE5rkFSMzL1q9No
Yo68D+YozocGgD7VnwpKVDaa11E+qs3gQW1u8aUsCipnNXLVaQgOA8j+4BMAq/MleGP8TTLk3X76
Kjv3qhTJIQ8V4aDV40fnxecOX+wAlTEoKYUhmvc6wb48jDp8IFUPZO0W07A92yHLQE6U176KmjLX
8mAvTkyNk2sLKdB19J2+NDhxAPyXxYVwd4fHFhNi5zo3tqvztrLgjPpiIsAwa+g6I5YLUpPNgafb
4/lKhuP9T/95iBe/YJExicEmTfJvsbgNfryb6IzBpe3XTBT0+ugu3udurh4AtM/H5O6SK1KKjYBv
L69lf/RxQYEXH3eNA1DQJzPmF8x78+7hbv4RmGglUPLt3bVHKIyVQ4HySzzGpSIzdr1lXmqH6E1p
haUyEbw785KZwCdE8colzrJrC2vVYQanRYvdiIP3vNEKEepmd6LMFXO6IbAZir9MeK5qLpj++uVf
x8gvHjXbKWePeYqvUTRe2CZho/WSq6ra17JlTijSE1r0X6nGE+Dp0PDNL793P+2jvxw/B0DEfVH9
NfP4anb62jDBx1cegzB6c1bsMugZd1nX+1fin3/ZQ52GZtmm2EmY6TNLH2KYTyetnAitYCrhZtrx
U2YyAps6KD459wHaWvw+yurLzeC1fFeXNCJpfz6uZmkfBo0wQw1Se/G/3ks8XHOMNk5fvblL0hT0
HRlQ3mjROqe44COqpXiG28mPjveHUuEnxrbywL47gpLHJQsRcGcDLNvdzfFSZ6a6TgvJRFZWL5no
frcde5X7u3v/0/1aSWesYekUsc+mdpLp1pJa/U8biW/3cBUbLJNJEqxbGWC8oBLCgRGOX5byKUzx
qdR/wdTmnjGUbxEIr3IRNPRM/MDJfOHAtLcZRuMBc85mF7/iZEx3kxvw++oOHCVWt1IvOuy88dGf
0HfiTnFwHboe75g4ZAWbuBROFLMxDus2VbeaXjobx5z/2JOCKoeG2WXkJogFBDH8HL+C5lunznaW
/QenNrZHuqZv3BmbRcV+0Nla3Dc3yuV4EvHyyC77AQLC/dLR/o5DFqyk5AnQyrpy6hGi91ywuWGL
efQ4Xkov4oM4MUpq3B+xLOuL9Hc/JEZ1tq5daE920e3v5Lz7kXse+N4QxyYCFt2hNgFvj8uPSyOL
UrlpE/gp1wcS3l3m0orgpdHzTwKv7GsF43M9z363kfix6W3EtHJwR55fJh8SXQPHH+cQ/XEqb9JO
f8pMEKiR4n/ypkdtYKwbVKyuTOCYHXM/BEC5FNIa63qMZ2yW9XroDHIkbpCErnmNuiFleWYLx/Cf
KTA9SLLcZxP2SGmJvZf3X4VLPDEdzEOORH42UxrYcz+Eg7gCGmyuExxEew89tftqK05QyxUzzokb
NouO6c7mpki2g4F6IDu4Jo4zhnAP03VMhzkyAm+lj8WFOJmeH0aHz3i/yIpYgAOe1njrPPkncpe6
GkW9sQFZIhoQKtysfY/8Gg8kCoejV29GDzDSbiI0DBy4EndpmMNLWCvYhJXFpgnNvYQ87oEB0fil
XK0jCnhYeD4GH+7725Nwp0mTtFu7UfbZ8UZshpmGOJ2lLEMZVE71mJEzWwl9VmBD1NMMaGWFe46P
h7AeNMu/6Q7CSQpUaEUB95OGl2M1EmNa08D8AoQ5pwUg/ZX26U2L0HrvV50YE+Bm+gBQi92JopCC
v/3MM/uHBDvDIoQIycUzQ25ZRSiOzB90Qkn+S57ZhFKXr3Fqa7igDj5Bx+UNsJLlSL0oMV7h3KS0
f+c12lAQgSzW9b+ppj/Qv54MeKKnJNjeX9KUgABVvetFqCSXulQHpdgT+G6V+GJvW7HxGUCiF4uO
C39t5bZ437nAN6oTz8U4PmQAjjZDxVmuSG1/1eu5CdVm7kgWYKeqxb5EbFg5LBSbmQt+NXa8r3dx
u0SMQ9lWB0qsyPOh8GhuAbES+CSDZJI01BltzBFhuKpBrTFch1IyCWSjwjn0nWpIk2WfsY0KY2jn
wUCUkFl1XJy7kd+ILW56luPEgwJuQLrTKDrOBnpOi5QQo112+yB6TsDHQmqc+dCmiDXUevQEnR0s
7DCtOClA6jwY+KGl5mBkK344FWAuKmn4jMW3gp94ED2suNyffwod2j0XsJMgrGmBwD6Hc05GHI+X
PBwdJFdD6jdFJ1Fhoc7pGbLS7KQZuhCSBRce+gWuN3G6z2Sw5P0gr/A2K/+FrPsDNSi3lgTihg1U
mxfU6NT0B2tY4u7X2GyXFIZmFi71Bs8FmJeN3je3trU5CVTiR5+500JIxABPmJEuxzCaHNQwgw56
0yYnsDP0oqEPMg1gxudhobfoahqmPjGIlU5vKjeZ9ncURZdFxY3EuWumJ6L/73rBh3p0McvkQb3G
q7roaOyC48E/uJGTwNvjQNWK9m9TC7me0uTkGKTIa2Z8+8xGIA0ytde4p6wTmubRHxi1FTGWWsKG
0UalTxALvyQxCZbYMLLBcU7xOVAVbQF8UKDBsUscOea0NtFNs9Me42Bf0FxTNXupm01IRaOw1S6u
6+rApOA9tbub3qp9taAXzAWZ7YP29Th24JhJeD/eXCJ96z6mdlm5v6RB6oX86qsLfs0ovK/B135T
v0tVi6HZa5MdXGMdXINtYZqlSFEUK0jON7WZvdc5qYZ0Gj89R2lYjMRhoFSD+mzONaUxrIJ8oAfS
pWk3MPdY0l8oewLsmj7oTf4Ao/fWV5iw8iI9z0EGcTqX+4Cqr1NTud9Gn39A7DsXVB5swC9iAyXn
Ijy9JAw9D6xFzocRzfFWtc2DFthUz05pdipmmvM0YuB21w/shEV1goA7HN3u9k/8XAqHeybWYTrW
X6hjjb/W6TTfoDMnMM7/zYmKdWo1/oe/ywBZs2FGr7WVDwjXkDtLi59ARs1HoyCz6NFatx5GyFIt
BencS5oQHj+C6LzkQ4hFF5jopU63GX8PkujRsMgIid4HAF1Y5TliIDsrv2RWR3cGYsEqSU0SY4pa
Zkz7ICkseD9CLImv5Y+1E5vH+5/uD4B4mZiydm/ybjKP94eozxPOuNiEukRY//xv9y/MdKCi+Y8Q
btEJJe3IWWw9x72Vnmvg5eTj+eSJyoQ2McBijphPIplyNG4PPcuRc9IDflDFqr2K7pGo/35wghqv
JQbiTVI15UnDDH4fDfx/U8L/1ZRgLSPl/4MpIZVxWqZf/7Mr4f6P/u1KcP5h2q5juSbzFXytBtaD
f7kSfOsfLsk/zw48HAZOYDEG+jcZJ/gHrgOYOLqO44w7Mjibf5Nx3H/w3Sx/mdL4pmm67v+LLYEZ
1v82bOLnWxgTXItfA9P2/zJD9wfQkMTujH03Nzfmgs3KFiDfvDOWRraycYY40pfULfFZn71Tp6jC
GIydWzhMKO4tvtNy6lM4bQk7PIDKCg1z5Ig+yvpY1RI7ljA3TNmGY1Frr61M4U1rr7MB6sXpeyDC
iLdWPuKOnpgEATuAYuahVcW9f2z09tk1X2e/xf8K8RBZjD5xt6cj9kGwt5HvdTR+RF6tb62ABXCi
F0C11/SNbbiBf+E0p4QdPLP+zNr4e0z75lhwGolr9yk13bPfUv7ruxbehMP0k7YyZCQabSGoC0ZH
UMH3nk8xnDAJgupxtY5NaN4RrGU2qOaxrWxr73t9SCeDy2gM1M3KsPGp2qyPrpfC16rnKQymOUTu
//EK3YEu4z42MkC5ItwSTn3zlY1wggaRPUn9LQ/+WA67rnS4ZGnwOhoW/ERzpLC6daHdOvpTGg1y
Gy/xTCRZnoyzKrQMu4EzFhtZLB3kPbKY3Wk+PYTMYUy9nHTWEyi4mh7Z4RgQ6fSSUMrS/sg0FW/n
LN11M0RzkfL7m5blbiSX/Svu5Y8KKdPOyxOjpx+2n/W5Tt1T3vC07ylHE5kJ/2R6NftWrp2ohF3s
YDo3WMK3II331hSnj4Xe/anV0O+SMcMBvBDwIV4abxPrck2YwGxYODhHG3sSH6ipIBDxmrjG3s9u
1tIYWARqS5TFpppORgfIcjQjL1kgEVynRcjoNXaKs4VwUpevpHa7YxCP7ZqjC7+KHZ8GiLvGugkw
cIxEauWo8e8o1q2WANY0cNEYn1TMcPyRQmGhN9+IxSZblLL2mKIiHUZ3n3q8/X6uM2VaNJEs/+uo
4AXew47i7j+zr30ndD9vlSnURo8mtuQUw+cL+AlTJt1pQHHLs1xCSaZRVts08Y8+Wlk6txQU87Qw
QYgnSqCsrYgHd6VRKARxgmVS2Yw6puQkJHv0QeYGOMvimbbYdlsZ0/c4mmpz95AG/XBmVEKMY/mo
OaOtQqoDu9XdXnl/kAWNaVTRE1gtyxpBaQIN0kCyGJbEZLc82AzXsPM6+2A5zI/5L0KDv0AYniOo
dasuWM6nv4Xv7+JOgIGS5VKY4Huch0bO4rgFWOHzH/QgoqfLJZu2DPQq5Ac7qf7kXvEuCx3NAXBJ
D+15xGuC44LZgYocWgy89nh/iIAPpNOsdv/xFjIcnK1kzbCrCj2NSWqWaExIUN/2Aclua3lhIJFQ
4CZJ8ZCCl2POAYAOpWzJjv1zxSziCh0T6RdISXuq9PYmac/egbl98N0MWUs4Dw2R/Z0b5KFWZ1ev
gTTd0uRMQpnmsThW6DLsR0zo3jkBukNXBcTZdZjUbv+YLMjKGusJJn6YsjQL6pscQ7BstWrv9YSl
3dZu1sNCeeDUYG3loD82S8Fq6oINpkV0/8/fM3We0zhR26HqZ/DrCw62GnAPj9omUcmXn7SIq/xP
xhI7k4WY9nAk1/MfdJvxaC4P8FNWvnoSqkM07xkPkfIAE9oeLczJdezx0sIjEFVWHBiXrNvRm/Z3
y22jGezT8a3AG6uxxMqYXCj2MWDfqrBo3piMK2hZNvncCmgKaL8n5qrbGhNl2Pamw7XU3KBS2KHm
8S41qfDANxDuvNcV5r5/dvs5QQXSgG0fyNvIK3MD64HxJBKhN5+MbONy8W79UXrHuY5fZDKWu5w0
Hsd45XFHQO1Qk4E91EadoF/KdMQfk1gDUFFiq9BrqlNH+XjYuPo2mcThvhCN0r4wFqnDKS7VeRzF
cymiaEcG94bNSD4gjFRPgJt3sSHl2yRBOhZN++v+tzhps61npZAPu3dVmsbFXOpaOWcBIs0hJVWG
MPY9e/t1GcW86pGbhHGgw1VfMrRGY/7thuRYyErehH9WQL7Xg9/NXybW5ESKZeyx1GsryVGEuC6W
F7rbemz4k16P9D3BqjAFFOokpdEE/NhyiKmRDq10JJ1nxIRgVdas4yAIMSpDDyX3RrNVx1U3RnFY
2pra6rkW7VsmS5TOwjXgwocQ0hJBY+YcX+Pk245gs1SNnW8nWRN0GvurnGefW36TctmBEmbQl1+q
Mf6uo8xfc8gipmT4B8epvKMZaO7RZYuLfdffeVIBKB7Fe9vZ+tmJKgcPRGmdq47JLgKLgKBvwzGo
NHsT5RHjwLhrN2abvUEbYvBqtVTnOVFPIC5vQoLDPuSJ5N1lxH2Oe61Do4vgatTK3Y+Tbx67qvNX
I+LsM7NROu7aR/x9j0lQVYfe092d6HCpwJ1BtTNglhT5n9JiFekC3tNG+CeV2v3BQD5LlaHvFTsy
7hM9qUPfcPb5knEwwEFfdL4XqQq+wEtYLoflHTclhi6puHJwuGZzPzyXVunuqjZ+6rWo4/TWTQ9u
UJaXmtqRNNWzp7zX0y0O7Zc4tmjYsd6iTkTYxUyFdCnqi4TQPGTiebA45Xj2cPTHGfDsaHS0fYCB
kBMgH6Udk5kuFwv4xw5eqIBUkveIwk201WV2Im8A0nmo3fFJWS2YJO0KwSW42QozBtMweWpPgRVn
655pIWK/1e5RPpZQhWQbZwR75Xcvld8Xm6FgJOBP+ZfWB0+c9ItHit/WvTM059j3pnNZn0HccfZ0
ADb33njxqIUi6BPAvI/tx9lr1TYVj/1oxQffHuKNHPifZpd9WR2pX/3sx1coxrvSpI3SIddRElou
o8F65i1ipOOe2Z12TxTezFvX0D4Qowo4EzCKi9jGbJntYjwB50gBlWcVmk+6fMayoq0TU+UPNPNQ
SFoY1cls7WdHd1GEC6k9JvqUXDToFiv/k1JD4qIafkwhonHfM09kxAzmjKa/Va15/etgo4BBI6zg
Lqb9a+8Lh3umMhlaUrdg82mb/Kp5LYyPuQeETpxOo6RrRcOJdzEqh6MpgHjo6qSjwxxQyj5z5ueO
nPC5E2RRO70y31NzR9SCCpGO9iyD5pBz3aUnLaC9CutjcabXHnL+oB3r1kR8pedi28+CIELDrwDc
st6haFlnBmfOHhLZWV/Cl5bTWa8N19cac8+0Sdz4S3IYga4E0DqQIIWyuKJNzlLlTlVphTZb+Ldx
kI9BNt2GOZCk2cxxgzeyvwhPo99vm1GmcqqzKduadea9Ssv85Na3Iq7WvaZjt7Vijt1FwhXHLozW
lDGGHJmk+dlrit/Z0g1t0eQEc7x3PsSWfulPU+AqStgi0uyrJ7gK7C40WCEfp956CqbA2XDD92jv
bZehZ+JuQWh2UEkiuaO4hXkm/ttjPFKVotmd3CPuCthMJBHpOjaeUfq6UFAodxur7r1ryWXpsVe/
6iaNxgW5nD8O6Jd0qP1XOQPkpdiTcir5CvSGbNxI4yYrJzWVGfpSaWjxCVcehCC8k2E0QOIr5HCM
J2uAsV8627JtcGYQRzaSb9JAjw7aX7pkUOwKB2g01dRUpwx/ex/QAkA9BgAdB53M7d+SQuiHyKLg
y3Hqai9mVAjudtymJK1BejtT8v23ZYJLiM9j88QM0OoEG2Jq2O6vq6ahwZa0YtJx9D5B8sWKRr0i
W49hOyxkb6eYbFjjjPezxD0RFxZhXJQ5BzzP/0iKCDc3A8RpGvDM+UTrGC2ssqDId4K23YcqyL74
LtGJfBzSrUdzyxDExPeSgRqYQMU7zn2bORqNj26xBs7xUzzGZDeBXyGMJS1PQm8PhsHrnsU2lene
dM3LEjtK2caM4JOCZKaF7QGyBAU63Q+Yp+QZEjl1SzgrSok/u7DYHOoRmU8+/mAyrItvJN22wHTA
To0OaJVGV4qEb1BwHD452k8J7u/gEmJEqoszwPz3oh8iUvOWCw2VvdMgPMXK3vvTAgpptYupTeeM
5RPuXP/oZajdQOamsKy48nGANiHWlW2qu9qF3ddjLBJORhjIVtJvDywSDGt7tMLScb4Tula2beZ6
K+QbZhJx6+3SYckgMka8ELi/pX33Qt+VoIeu9TfjUAecguNz3TAN6Eyz4jtTiiPRH9uZ7+w11o8T
wYRomHOHGCQybJqK/QbJyyeZjXCkkmSgRYfKAe6SHWVMWXQsLa8OqRxERWaHEboRNa6F3z9Ev5Ag
FEaHVu4LRAxShPgD8GRYh27ybmmrdXuirR7CK6QgKmvJUg8ip3f4MjtYZFiZzE3bV8khSryPyUow
j3n5axnpj5o9cC0mxTmZG8x+jaAljpxgwLuW1RnPjQlHWCkg1g6c6pWHrHqEwAEOc+CjrljyVSHO
wWwnp17MvMjREjkU/U3zuDCJoqYlwrVVd3/n3m5Ogyn47Uv3Sy5tEsomNumVHXV1+G9W9AEEB4M2
iDijVl22FAsL6rKoOJjWeU2BK3wgrPLVwsnMCFYPWG32Bc4FCn6t/QTHJ/TrYdyTN05JixfXNBn8
TV2BoDNcn06C2f/dTUF1cshcU5JiniJnMYU0Qp29SD0yGdgob8Yalmf9hRa+F614cqw+ecYZml7w
L1x1DTQXBX1PmqyIWTCOZLyo2ZcRfiFOyREfj3euEjd4TByCWYuNoKCAaOps+6R5f/Sqm06miNGc
s4b3EqqNXj2rvrWAZ/ClCFmzd/P4gJ05Pfim4thtxqc2pr9iaq3oxfbxs3tBtRnn+pO2UK4g4wrN
JcHttULFaUCpmg/tAKrAoNoFNrierS0ML9uACoHQX1ZcL4LaVowUvnSTXq3BF91Gr+XqVZm+B/O+
Y3AAUAy20ZrRuMdY3DwNld+dstSCrA/km8r2lymYAKB0wAPdHI6nvrieTN1JNyUDjW1n5fvWC7AM
OtknSzVjQYNGdRdirp7E/SFp7TDjFHgwbPc1Tsp+R5ZVW7lmWeAY1syj+5prRFQqdi5Nnm/HgL5A
AeZ3HYjkzZU525qcz5PJ671lCVjV30rE422cHdgs1HwZ4/CSVL29y4Szt1RDHX1q/8UB+NfJR3MH
cPK34wp5SOZui2LrXjgMlyvwbzxQVPFm2TCog+DVDMovQavXfg6YoI8GMES/P5qz21y6EpCCXbRk
2g2Kboa2r78So33mlfiw20IdAEmxFUxu5bwHzsoO0dTzj6R7AOA1vUfx7Bz4zMEkbuziiTHbIaji
6aB52XkY+jeoHFir7IDlIKkeHT7iJ01brDiSKPyMRetWYclrgcXETtv95iGca7EWTe09J5COgSlu
NUWvAqlKrvhB4d0xk3Bku/SYpq1J0QpFgDGyk0soXNi8ohNOZ1IY8pfrYWVIhB1vEgtroZfNT6WW
PjM6h0QKxHPXf0xtNnB8p2dbGpSRakhCCG3tWivrra5tmXuqbUx/OsP+mrtbl85QQap9QnfDukBc
gV04UxOErB/yNhVMkRD8BuOrmYtqczW98X1QlKF5Y8VS2DOe62edUYyaHnrl21du/c41LwiAG8j2
odvXN5zO/snVPdydms+OjMlzI+v0F6WrBw5U+Sc+g43tLZTmtEkugBRSduq05rUjrt25SWAgSpSY
duzbR0NHf/F5WiHVQ38IvDKwky55BzlBrdKK7DBk3a30Z+vaavSFNz5QidFC9tCDtt/PGU/aZe66
NL63bGuMZC+55Ii7MrSysWhT60xp5dqIaSi2WzLhCKxXO+4VIXnZsfoD6taD1LkEjJeo3GTy0WFy
ycGIySa+5CXOnYkFvXe4K/slzkqzqB5MEZ3TXK9OOGl2rdUXLwxx+fwD7ut7+5nGlWrVdNht034z
BM5L1cxRWBxHOOhukzwNy0PiQhb0ugKnMhcopz43rhmJjh3wvYC1sTUe6SLz+mObAaaA5TytYkZd
wxRfzMUKPQkQ4y7jy7aySlqf+JC6QbGWsvbWlcYVVtXptzaotRM070ZvPzRYsUYQbzLudzLCmDHK
8lHirAGgyh0r6MIkH6xXXuVBIpM8Omb9a4xsClrRugsCeqyD7HNwApa+dXGY6CJlfMO7YO18lU5w
rf0EV4uyVmQEUJ9jt/2xUzxqVZVg84k5orPjgQlhPjLLpOHL2fWqPyFby5XPlYh7pQv5HL/GarqU
efOa5FS3VKn2WuYDKfmmhwsBymE1J0CJVP/Lmqw4pH3KA4mCiAViI7dcZzsEsCjGrHjHLeUjOlfv
IL1cjf2Go/DJEkjqy4TM1ci/qqv5l5lek4SdQp1/cE1+2uCI0B+teFu77a8usdOdaURvQZT9FqOw
d0LTT/UElIQ1nh5CTCPAerRWsMk2J7yLmfEErOdYoFGsXHckLph7KEa8rADeb0J78oym5lexvBPi
21s8uYz1krJGIaCHRBbmzp4oyIr97NXGe2DmwNARtBegozaHNi9kaGjjpm8Bl1RolpXk7dPL7FeP
PrgSNt3k82CtO8WT7Yr5J9eA5MRzCKyUDTshjfrs0sImHN4Yu+73XptLyITNd++P355WIxsjH4ia
W+00ESsrNGIeDMSNGJRd1wbrBjVZjs1fN40+ZxqsQznCFKryhz7zPeI49ok9g0mEHLrR3rCdk2kX
2dqexbmPTXoXp3LxYnjXSqDSDNJm3tCpva+YY89V+xkJ/0Yl0gLv4/RuUEk0MQ4xaIayg2MDuG9T
IbNwmIbwnDEgbNOTrOvfscdGDoDZljF2eTG8E63B3/rSuIuaQkQkw0iq0u/YVu1BUGmAfnfN9Mk4
wIXyVk2ahXbPPcr3rLPLlyzXiAFNVzTR1e3fqIHLOtMPVBjxb2Xawwc7lXtL2sVJvZ2K1JvHnpth
ZZwgeLOzqyxeWlmPzkrVffMpmBeves0Tj920wH202d/6PDd6XanfcVC8SQJxZQ/WEJq1PIxzZa6c
DHqGin2LElPzISaBcy6Zd5Ctf/MhFbrDwWNC/KlbWCsL7UfLTFy7M1ccMdD44ODsxXQJ5xUeEDeq
MaLyE6z25DEVd4b+NQlGXIl1eyWoi2hj5pQNa/7RzIeFKcfOLO+4EBhvNC8OW9rR0Fg5Sk6zVP9c
7YFCRtFiWU/xke7ARL1zJJO/Mrfm3DoO2j7C0Bs6WkskIsLAUSB5rdg19ntNzPYqKLqLbznnoKxJ
CGAg66/aHAWhqalmZ3ioMNhgIMcEBDfcpIEfxMGT0rqHsp6e3JEy46UhcOLsGZatfXNVzG2meKE3
mdM2RjDWMGrLEtoCNqaGwt5U2tWqwCtx4zVxlvV99Qiy7mnWuxpOhRBrKngljn6HBFqYuH5yarPk
kRwdNMNh/sSY+d2bFEnLkUMS55hvbjcGhJIdflK1strvWBn5dkguWJaXRX2Ytl7sVOu2pYA9b6Fo
NVRKbQM3oaGG6y/L4/yMO6uEzJ2y12mDrY0LeILZlbcxxuw5O1iYh9ddKbncy2FlyugnSuefSdj2
zdEZ5wTZeCOBSwZQsCgsqpXtTmAKUu4B+kwsw5EaRvDPETPl2pnjj8SJUd2hnTTjzZhoG2pN88uV
sXMqUu1aivbQjVV2zHVqi22ApThdrIfArL+5IgrcV0NU1xdbI4Th64a4lAE7CgZLWIHn7lUNS+yr
n7uzldNvTtOA6nzq09JmDotKvmVB9+Riq1j7DUM52lpXTILYobv5V5mTaESZf5sqFwlgbgxSy5O5
HUDPnr0ajH7nvbaNbqyowOs2rl61e5maJ0vPdqx1JUaI4DuAI/iR65/Utg9bCz1gPzX4rptJM/Yz
HituTW20pzoVCn1e4zoQ3rvVFC8emvMmCtrxXSmoV7ib04imy8L8VFWEmW5OXo2hwcpnaKTMPK/d
ptgiPg3pb9yxKB69It4zllzxRpAelji104+BbeUFV9t60tBgZzc/ocETvUVGmAsSOAY7PNBsK0qC
+w3IzJ5DWcRPMJ807pGcD42XLIpYj+ryGEfucUoag5kuuYwa62Rj85NILUO+H6u/pWP328r9o2o8
jkWNubYSWoVEyta/KR77hlcMAg3t9czvaJMqmCXt+8qM187Yr/WBFociqjWmN/1TZ+qfE78c3jWA
Xran/kBrBhhY6NPNJVU1tNy3COBsbYm1yXGXLL2m5ENOgsqfTnpi9rfJrJCqwLjg9NxKcXAZve5t
sqlI6nPoKnMXM3vDcFlMB6ettzWNiEdD9e+BzPyVbb61LY60bvRehrl6Nbv+2c084uktYWcXHKgq
DvGgi2s9aOKasS3EIhw8x/Wgn3DZXkTiDg8Ot9XKcrVHZl9ufSkwE52HjkVW99KDt5TaTZQ7nPAj
lB8lwfLa4OZNivRKqOfKVrsJwRYffC02HjShi11as1YV6RshJPNcoJpIJ9KvfIbZADesWyw069au
2V2QjrfccTnQUwvtSLBlhBlCBWU6dOoHn/iPmjl1s7BO9Xhw8+Y2WBSBjXbz0f9OC33Yl7P76QQO
baN6AYa/z5/pLON1S3W8CMBisaP6YY8M6VdIFIAPQvyscGoX4FHA6Wcu6E7IlsreybxJIyWlSAQh
GGAR2AWtixpvT7un4QX61thfKOlc0XOj06VFQ4/M66MvNGPTE/9OswDulcfYP2vCvGY80iT2axzg
ba0JfxbCOmUeWy99Os9LwK3J8Deyk4M66OW7zuBWlzjLoYNuvcu0Lbit37puubenybzTxwZkuClD
Y+ngnpkCMD5gD8+FmXTfWW0YoZeU22rElzlTLAekslUPKvge6phB5jy9uBUXSmwpiiU5VNrC/JtP
bGPFzHgy0dw3J/vpM+sv0YVzDS5hM9J4t/HBB/FkEPX8lJDonAG6V4Z382IPoBsmjhmFNmje0NeK
Y2d1b15tDMfRcR5TTqXMWgrrMSgA8avoj/BMogalQ5uQBu19VOKL5Cb5XOdpKT/PWxW9+rP/NEb0
hFD1bp5rfzyYrrI5GWMBNGT1e+4zjg4zaOjB84Hkm92uJlqqIra7bbD4kfvxazDc0Bhq8hze1+gR
iWxzatCn/eg3wUolcLW8Sh9D4jzNuk/neuX1hrW2rNQJYYQ+DJTmBmY7M214pIf1xiu4BZVH44TZ
7MgS7wdKhKTCUxrFOJy5fokhT90VoyCTK4f+0QHjISFOk3GYOhiz9TBNlbfz/P6vJt4JkaAA+/VW
utbDLMZ00y8oWw879mDd0H4/DEJOkcfhsqV2Zky1EJQgP9W5lkSbPsZZqo074LbscsmgmlP97r/Y
O5PdyJV0Sb/KRe9ZcA7OoYG7iXlUSCGlUic3hJSp5Dw5Zz59f65bhXNQVehC73sjKJVTSEHS3X8z
+8wvBX3Xctp1Sf2QTssvo8IjLObxF9+QhCjRU0ui7pUo78HTskTjNwSvnXT9+up28kEiIc4ZNRy+
w4EWFts9KzyfYWe11dIeDAEYHVbW7Ll8rm6joBBI0GJdfDeT6Oo3RrsybbCkhIFPXYwTpkixyiZB
TvO29kgDVx5wPCY9b9DCngSlFbzcwAA7LpsT4hoEw3DZFy6oOJ/+KOo7Ig7+k7tKC56uFalE0238
rTaPph6G0a5RWDQpXcER39yGKn5D8nO3CRi/LDCw2Xi3PJRPjUkLorDvfUNLLxO6q4ywMZgWsyBK
Al+C6SfMq2Rdzxa+DHLUJhSPNU3m3QZWDCBNk/utZDkyqDjo7Poti2d51t4m9q6w9Pp2HLbVQDeJ
MatdzxWxV0JQ99H09SamOmY/+TnnmpguDs8bwR/GeCZxPO8YmvgbTnvZJYznt9bvrhXRinNTkK+J
OhzanXuKEuyoJscuBzIr4/7qbLpdS38M3aSm6Tz0RYBugP60nlJa5uOy/dHHHJ7iAHBnjrgSuscp
xJeUzawsfs+qOQUrUZfv+neTcbo6yrs1RnDm4LVltAe/6jXllbuYZWuXicRIM66DOScen6aufRVI
m1ScvlTdMF7y2noRB3zCrOTqatpIFcBGyyPx63XauvcgKaaXMDe2ZpylG8xP6a5p4h15nmEVRVWz
qaOB+cAQMZntTGMD6rVfeXN9XYCZbvUW2PK+tLxkw9F8vg1ujCgWvTccrtc2XYJMMjZ5L334iQPo
UTZJUeCILbgWgqa6UzBvJRUPWRpsawdLE8RstZqLVr9twtmaY2JsGaosj/T6XD14sLsQ3/3Gsp4l
to8tM/FmU4XlNYzbGL3IIuDHtqsw/RVRKNpFMUiNWUWdCy08E8d7zJXLxQqnc8Z7okPlOz9igm0D
IB1nZGfpMIxp/ak6Dj6MbpjgwEi2QInqnaPrbW3ouy35NO36NvyMBqZgqbfRH2EG9TPMs62dOqC7
/S4AMXPK495llTtHpX+N52BigBOHe33Xrh2QAPB4BXXCaXjrSvkuWt4GmRirRR8a5oZhtpK7Ckbq
iuiCe1TbLFP9g2teYgUsm4TjO8BecgCADbaZk6mzJaJbnzLZ9cP805kXetPE9CvGIz5wVLPTIdhD
vcdJSlrxyTUONSapQ2XRP5qa+SFFhBkq1a+7qlwTvg+JP9hwPl2B64iIaDl4d2pi9gk7rk3ckwgb
qpr6bJ9uEuJpN8yMyREKJZtvf9509NPYzMW4858tW49u4vJgd925t/19myMqDFPMfWLVDsU/OTbk
ilfmYZA9Md57pmO52bvNt34p542gdZeVN2XQ215FO38LCvkttRgXzmm3x1CwGTyGRjnVz6vWew8q
Kz4MH93svs2oD6vEwb4zJuYdKAEEGcrsVkHifsR+TroJjNy2r5rfmIkmQ4u35WRTtc2WveE04lXF
t3ZikU2vgCcb30Sri1px6IPlmCfutkReZqdVLvKdOrR5a7BInFIUr21MapXxV3ktIPlw0sDcAmz/
LSPXX5fpr1IWJzVG3tl2UZ0CNoETy1XLHHTLmZiwyTC/zs21VfPwQ8YSWnQmsFkedc0wn4OVnmR1
bUR2cZjJM2F+phHjye6tlhxVdSK6hGodkdIPIpvDJ+FoDsmef6h6Lie2XWplz3X1royENAiuf8nT
62gkAdm836mfOmfxs+R8uhG9IY+yxrjpFlZMZCzveQjg5cqsZRfFUl1imnoW0/ydTCQmET5fTIpe
96PrvfVOv08K13w0jd58ZDoHADpiMGwjCyPtLesQSW7PfF1tp5GYxjTIN5EQ7kO+FRFHbljzG2eU
fxRmMsKefJqCh6Qrre+sE3zfqTuRWifqSa8ZMxWf5DR8Y0yO1bh1OhidYt5ncBvXNd1TG7PtOS1B
JF/hO1sg3tuv3fCDVhY8IELl+3nqn7iKCkjsycZrw0tuKDanxJXSDqGprR+TYYEfqboBjhBm0Ewl
3716bVKp8o3c/K1jTrwryduVLDPbGDlvHbkdTOn0ylvQPOOMepzDuSFHSdCxyO+00F4HkIWdBw/K
DdQ6k7AWuozGQLdhS2y5yFEzjtiu1q068DTDGsNVQe3FxlM/2zRHnZ7XbMNPspVgBcAID/NiPA1T
xhayDhC744wcg72TOt/kuHTvWpU+GThtTkdXwAYLwkkbNtQh5hC0UXnYCgE0CJfrAi//IMBXcec1
XNiC594sD7NXLMC3QzarFphSfuC0+GE4BHVafQws+KeFtF1uBMmqTxnvOlb5Hd4Wyc0gvOFGgaQt
4vnA1KBVUDzjpjx88dEzl3mGCyo3LdOjWeF9CbqboAhwYy8lzZGNRFoLix3Oq48iHpp9ZtkeuK6B
5zI/blsxbrI4qBPQN9pNHbsxBuLUewjYQPkL0fcMP9Vm9msGLDG34Bw41xIWROUFchMNLk8CaVzb
pvgMUzqZOElP4g8VL6hzMC+Uukuq0c7KU93RgNarqoH9fbG4a55t28TOF7xZvnPIMcYAUhtSyL8V
3KONLAlo05T0EHcDJkbmaCypHOBKbHlcdvQ5cVkW9LwhAXEa69i5LOhm9IHdIfhy7qIlyGrfTZ0P
/vID0zBerxZdKdTqcqHYYbMy17qRTlcP1drzV1J5kDh5vxWp+bnooqLI1lblNCxOM3OqZnbHo1F3
8lio+AF/m7vDwE3rkRLqJQ8oQso111QJrpcvQW3AQBjp4iTRTJtMVykhylKqlDfxURLa/0I24owi
iNownJviVyd59kxzQZEP77Yua/pCQJb0N+VhS2bFB9czOZQ7fZktWQluFEXIXeBnJ1dXQTHvnk7c
YVdGzwxXuvrlq151mDsTmFuLfWK8kVlv92HIAHzVdqM4Kaixiy6h+no5tFwwk+SXmyx9HhW5ZjQc
Ku69mZDZl/v7qyKWKOmdYTcEn5oKLcNSRCqHUGyGAcjN2mamhxlhgQFuyP6pD+t5L9kE6EKtRldr
CV2y1Ra8q+5MlZRrBozEdWlWVFoUitLPRT8RPl6R/KxhmI4jN4cLzHWdx4SHAl3wFQS/hpa+Lagc
wDFcQNCUVk10gi26HKylJaxnHaYvTJtKK+27NbzyHXaytQ2/GsYGGDxkotNtRPuYdmIg03gvMFV9
XIe4OdemiiCay+rQxxSYtYvxw2QCgbxSPnVmKGmqpu6M2/aKDz1FFrV+lFCPaZbRH3RNWkJfWh1T
nOZE7GECazFXoUMSp6JfzbXumaj9bUomxdctbF8fGjrZuOGm/aLjziN9bS69bQn9bW6XnUeA6G4f
TadU94pK+MAenpOIL5EqnG7Kj78t3rvtRwOuDizDeeDsbUmSqXbkMTOt35ExBCyzugwqCE0geylv
Mw0FzMDorGmwOGl2AxvJEKYU9kFStxLbNnVUr7Zl2vuGh1zgDSVkZ9M/hVnonwhxbKzSM0h/mjRk
7GrtpaWw7yMn6IaFsaSDbOaSIJQ+ra2ufueI+92fTFqcCohIJuFwR/QzWEVUfkBezq7pmjvW6XGb
FN494DggOZEUY7cvQMkDWGaqOc/5mclzg92Juw/8g/ncTtXrAoMG5ovx5raTxdlXB2jz9y/nsMfu
43+8zjND1L2TBk8cHNg8wdrJdDigW7J95fQ3Iwii0yKgtEQPuLVLTJnUqKXshaNooSAkLKc1QrNz
ouEgJFB2wna6E5I7oWeJRt4yN0bAKLOWUu2UnT9/3VVmyDSELH+7rUVMDil8tPm3t1+X5Zfr+evD
oiqU/fAWTcQgOuMJ1AqqgH7lVd1QsuXPr4DChh2bju+jB5iPpSfazbpVzKDujKpgsR/bwjz1Ib67
WVx4bGNM1q9WVbhXGn2liFCkZ2eO4o1ImY1P7qhXh/mP2KRByWgi/glJ5KUmTbCCDAZ2OGxucuG4
0lThW2kbVyqnkoPNM8kdintOPmFnRgsA6zw2+P6G6DMoR9Y5RdZvxuCMa7TYAYNcO6llHLpGX90p
pJiIl0yjXc2ZGkalBedIuIg/o5MzMIvCfbM4OC9t6GXspxjMTSTj+oWC1G4Dg08DkVU//WJAzroP
AiDSzUdfN2Bk80gwrBEl02BYnehStUE/5KzsuacDDm5H3mYPvSn7dTtPGMOS6D5kCKoBUBHsHzva
KHAd1y23m1PhvfLAyvxHhNg/AcQCYev+btNmKmeSe9Hpo78AxKJg7DmYTwqHevq5SCfcpNKnPshF
TJrpKQOKw/Vr+TSWYTyhiN5DNZtpkmOM9z8F7z+n/x19Vv8Gi8pf+pcX49imLy3y5RxFLEkW668v
Jo+HGXpGWx2EwD7tUTaxy+cCy1EmrlbdPHMiobpBgePEfcUoiHILs7PLTUtrMb7lKnqtqueMW+vi
JVl50U5oRs33Os6yB5dJWTnQHunMMdMniAxj7Jcbz4qNm8N2MvUyxuJJYp86grYbggXtJXQ8TJQd
SqeZdGrd+el88ks2TiN4o4R643vXUSQaLA8Uria/Ue4/xCD8g2nVMb5crEYsOT03PHqsKMpw3Rm9
822WlFzNEfSPRDwR2efpPg7ymGeoBrJib+9I9j9RzrIZUZq1GlNzx+Vo/EGxgLSbI32apHQb48Ga
EAuLeEowP4nk+xKwtXTzcot1hIRKHB1T1x+OvdMdQ1G7Nyep3ywFaQiqf3VObA42c1jejVr5J8YQ
xArUYD6UPtd5rRIekxqrM9h6xVx8+ya0vljSbBSkRvTKECWP0Mw5dds7X6YPo+cxhWlRJbDc2vs8
DzG0Val/FBJkD5zDYG/xKN0y+CF2TKyFqiDxlsuluBvSvztNvlwrhtGbrobV2iT18Mhzqd1jz9Kz
aPWRhWV0nnD7kpGgHcG0cuPC5PAXS4V5ymZeJkgxgq/0e5+d0N4n3jhdIPh3q2rupitOQWNdOPIm
xqb6oJUpWvlPrBLlO0aDhAR3fEC1lJCpSEr4Vv2ahFN2MVApcbU5XPekn2NnYaFntFgVlvViAcVh
65j+Qezk4NW5v8XV1uEQdJbvRUDyPKnz33ZtQQUruJjIo8z4pzP1GnjdDzM3R2afjMLGORdXx1XF
0QmLx17/KnWHkWGH/rTkgrraVpfvKNCBNurDiuV68RYmgqj9YuoJ5EWeNcGB4o9//Z2kRMnqZwqU
v/6g8AyPMot5PoQuUwnsZ9nJ6Yik9mTZaDm22JJKKugjbHTHmM6yezspoGQmNrepZeTjvzop/oES
ITr2PWddRR71WnP+XM1Vc60CV2yoQhXclcxSF3ZSuEDI13JPls/teMY7VDyKwosOtWvDqvDnSwDL
fZXDxhJx5xKjbtTOMtRnY4B2C7yWFaBiikHai6rgSjl39pu4qsNb3nDp932oOzEsZxdVIXEofrC3
bgTdEYyZfxWa81V0Dj3JDAvv+M8pQADFewydFsE7JLU3QLMw6xT4lfzdRAOcLJw0khLvbUvqfIsz
U0Kao+0yJPiS+Z3JcojD13NTZoGz9+FHlTr41uBcwqh/poq7vk6Di45pTrukpgSkqxWxxX5hlFep
nPoPHmShQzOMZJADWgoPTbxsw8klCw4MJi7th9QV48muqm0OcO6c2uprxkTF9VAAP6hiZ91N43j2
qFHfIE6rHYZRaPvu8sGIV60x++V7MVcHP/eTjYwYy/wlN/tvHs7/QoElACpdx4E6Kx1BLPafFopM
mRatT6I64ChYs/VVa8cs05OgK+oiRyvkgJJ9Kq5jEjM0Ylt+QhXGAn4vkCK5WINxMxsOSiUFca9o
Lb+ZJv6Hl2jpJOxf+ahfLzFwHVK8jm//C8HYVy5DPjxQB4Bf9raNlLkefQQ8vF7WWeSgevqiSD9D
HuVOVsCxyy12p9I2Hod03JjiKS8ZvceMDwHu+d1+UJN3dTGraTA4VDbbZNCNXsXMkOYTNvSMOivr
P6yCJtHhf/ouYO36ATBUR1DpIzWp/C8rcm1gpRfzVGEbK5urE8lHAngrl8PHRpqyvLbFqa4GilYI
ZNEPqUloDoomhjyePiP+9vqbo5JkE0zvyEm45qrGwK9bkAn7v18Sjv1vXqkDFSWwTM8O/uXnTQzR
CKtQ4YSHybi2Gsrl21q4B8sfN2XUkJBpx59TpJ6azldvnfsTJFJ38Vzq6ruSYIcfFhR6luVmCgfq
a4vge9l456Kcp4uPiXurMpZ6qRqKFBPLWk0heB23rOUJpA/GRgTQVQ2Pbz+MytoERbG3OFN8D93p
c1huxuxPT3Ud4YHOnUOUBC5pWaz+omO8k3kYI5jsJ0yT4EWg5H39aP5/IP8/BfJdLoe/XEWb9+79
vz7LLiFE9V58/vf/+v7Zdv/1+u9S+f/zN/+Ryvdg+0v2gtRQErR2BDfBP1L51t+I67P4UKDkWvwB
fusfXQHib64tTOH5Hi0D5DPYP/4jle/9jRkie2+Pll3HCtzg/ymVL//lcUjTjGfqUgIGIeynzH+6
S6PZoa0mjeIjFbHU4VjVZzE07doak1vrdeo82nZOeQ5LdtP37yRIiuNsXLLR7B/oDI8d9zj2aDNl
hGC3pOuStONGOgW8ECLfteu9J+gKvRYYKpdOujZiIInDl474NNY6SHgl6V3PCwMrcbLsOVgzsjTW
+GUzmOvL9/HdddioLj3E0X45+D3MYi+qD6Ng9EXjTwOaMsDmZm+WpjkqLZk4WjwZtIxioad4Wljh
/LtLtdRiorkMWnwZmRguWo6J4uYGTxpHDkpNjmITa8OMlnDoZYr3JaqOUSHvOFroMa1nphcJnaX9
sBPOcM2FvTxObmVsixkZvAFlyBgoZT8/M9isuzrYTjZDVWnGxd4hu7WiZJ60bpKBc7am50yLUpSA
KIZP4F4bRqM9wbvcWTlci9CbBMKVFrdqjjFa7HJRvdQ4oQkknrFxG5ipeBbTFdvshpB1w1i4h0+b
9CkAS9iNFlvJeJknaND0ejMhbWlcgFsFcNOSLZkWdqCHAn2u1kIdbcIvJsrdjILnouRxclkPKHsN
Cp+L0F4qxi3s0L+IpPO2EcZ5rIObWy3w6IJv0GzeHfD6A6eFVcZ0tctmtTE6/6h/16aKDVWTjAfq
46hlSKkFyU5LkwKNstNiJYfWdlejX9payEy0pGlQzpOhcY5a7CT/dIoqmZ99MVytQbwlVZtd6AX1
sWGa1S7myFA2wKkSzGmbvMLFHGSOuadbt97YvuzBPrgdSUbGYQOwXFL4yLJc4KtOIlmJxpMUvOXN
2wIIpyvPHeZzLrgIxqWPibY2l3HdUNiAPzTCu4sg7E8/O/RhNhA18HqFI4VuBkvB4glRk5GFLxnq
MgTWW5VhtWvGH06Ue1tlpm9NHaubyuHIJBiHDBsYWMbYVeresb5Q7dbAu5Yo011NuJAvrRw0pzne
jaW5zwRVfhGKeKulcQeNHKFzJmWqz1y2Me6p0dtCT/iOzRVbTwg/FvF1w5OA2wz5XTDSIm8Rkrhn
Vq8lekLot5iNAzLw3myJQIGdkGhG7OW0wG9Scpi1DqGwJaBKABkFo/5D5xCG95BLOA6N3+IXx6rv
ibr7hcVK6JTYCerlV9phnCkr65f0mweQ15ApsSDgGi/gN2JLIF7OHkRbFQhpaHn+MdQmhkDbGQZt
bOhwOBA24rZ5o8UZaiVboLFGb7OSrW3KB0+lILYjgpnzd5y4n7MxYJAZSNm705GkpLXDGgwKE7vF
ksErjafhcZ5j4JeVLNeDj9dE9TCvx550eoDkF0ZPimr7AEdHO9zCL4NHoGGa+YNXQquwM44AVg00
EqMTXtsFr35U2cU6kOBn40QcRPsOkENSUvg+TT1DD+ExkxfvYtFvULTE4JucnRf2e4+4xVrBDUHK
LYHDRepnT85iUxSOs8/VcmyswLrkI44cYYecIYLwW1zk1NE+FzG6YUejHxo3AqYdRyeiSXwzVfxZ
U35lBqN9SzR0Nbc9hI8Qu008vnqBXZzg9TJ6alYutrdh9LVi7eOYmtAocPBMulHODxT2pqjCZhnH
hCPr7gIv69NNf9Pq/pprM1ChbUESfxDj2xUgghEQEhFuQ4oXIhjtdmx/Rok9PtgSFbDKcanrqmk2
veYm4ATCfAbXnB9vApsHVoexJvUJ+dQ8mZpq2U9QXlY0oERP7t70IIB1xlzge4RDFquk2GPE2rid
wj5p4ORwGnHJcE2VuKcmbaOK8VMpfFWFNljZMZX1bXqclzxhlAGWusrJdQEPPkUmxy/GwrvY0o2T
Xn9tiuhbg2XBb27jMO6nuvbXRoq9aWCVDKk4eyoCYrwOUc2mLsZTK41hY4J8BMrckqWl9nraRiN2
MojLUNeygq0vTiMqV58pDiQNFkTpfsmCHy4T4EPxO8i7t9R3MmjpzVOrDWzmYdJ2Ntiqt1w8OLlL
r8fE46Wre/QWDiqqs/GFaPlGRACr3BoXpLbMJXjnGm2igw2/TbWtLk9A0qbNOtSGO8K15sOAB2/4
MuPhyrO1Pa/Cp1egykFtKd8mbeFztZlvwdXXa3sfmY7qkuD4a6HiYf9z8AES7hwePJyBFBmLM8eA
Z4J8NjUk2AeNHiOhkWMpNMghx3gMJV5DE8/h4jXfJOQ7xqQIhBl9zSW5JB9WtMllSWhzhwduRhNr
dN2rzaAad/4I3J1hynIYWqZANkKFATRlaW4+ZBZoB+d6pBOx8dRDMMLvruhw5LzEn1NLwKwDI5Nt
zE9hjzSIJeFXz+yJpoTGR/oXP2o13vtuNo5txPUfNMQaay5M9hzjgbF3t15mmzY1zvB9xzyMMNOI
+6vK6k1fgqWsRs5RTv1ZSeyiDb5R8iA02zWzjxKNv4ZpNKV2I5Oi0T+12VxSbBf/UUz2iyLhvRsc
5x6xAUlyzuV9EPTbGMky6CuoLDhaw7m7oFKSlGU5SpQxb7Bogm9zh6s3vCVWcggXXJGU865c/LIA
eoqbwEEbaytt82Wq1fZaoY22oIy/Ddp6O+PBjfHijnhyB7y5gTbputqua+HbNfHvyn7CNjit3VM1
wie38ZptG2Tvgxt0/W6JeEMr06RaL3mXxjK+KRH9ZFxf7pWf7W3LPrvN2HID8RPTDLOVbQXfhpKR
QeK7F4vD7466a5N5VMAyJq3XQhuVXRzLaSc6PE0FLZT4dMggumvDGO7F3L3m/bBsqobBXtXhkloa
bIVBd4mmHNKuN3yDaQEQj4L7dTsa2bVK4al53lIDkwBqA/gavzU8OPvBxoEtPbfbTMmUnpa5OxZJ
/IQLUZ6zWr7XQ6K2plqeEqNmVslEBIc30RGeiM0PF+c35Bcy7zG2Tjo44PlMBpZoL762OF1Xcb48
5YnsV42dQkn2zd8FPdH0/Q6YYRf/qNg+cQr30iNtydvcT2kzCL9zRgx2ytIAkK48slvJLz6yjix5
1kFjVLtCO9077XmnJ6cCFoUPvpknri91jUIOgjQ1p6AqVrgYajJYqzyzPgwDvOeg3fUURH20kfXD
sSp890Zyy1lFz2YRoEYudbMybtSZZOtyxEhkzOU9bJobaQEgmn16T5eHpoqfkNuKbecmbCl1BqDU
aQBT5wJqAgKeDgoQGJhLTrGiB5bYCNAzrbhXOl2ALLGGvHxUOncgRrCg0tIP9xS236JPDf1ditGk
G1k9ecQXfGIMoc4zVDrZgDrM8qLTDo7OPQQ6ATHpLARPpH676HxEQVCCLS97O52dsHWKoiRO0etc
xagTFmgPx1pnLjKdvih1DgMPH7wvnc2ILX7eOq1R83fQF6e9Q5Bj0okOvqES0LdOeei8x6CTHw4R
kExnQTqdCgl1PiQ3fvOMocdCJ0ekTpCYJzzor4qaeSpM2aQSNRl05sThe16NOodiEkiZB5IpQK+m
FR60cOXzXPV0fqXWSRZAymA0dLol1TkX9knNDyQfuSp1CmbReRhIhfHW1RmZgbCMQ2hm8corVQG4
GDFcvIEN/DlAhA3TbLq18fDZ2629Th0XCaqQj4LDxkUS0FEEdSZEQRrTXfMIp/RRcP1VjBuPLvGe
1h7OghHzDiqHQZ7N+ojzi1EwyJmNKtnFY/N9lvOn1WT3NhUEIRB2V/1kXVpiDXJfNuW1NCnxraB6
bmSqeUeGv/JE/BFl6FDsRH4UrTr6Ltbb5VGlyUmnUTlFPTHyfR0NRSizJGtlnckc/+gMFMyoNLFV
LcG9GKK9DFHw4o4CGKbc9GwM6+Xu1sFdTtG770f8hAEkSeqrLerJVfQeGv0R8WcNHW8XcbzxnPFq
ZTkABBNW3EA9Kclw6mqPCUyJlTW4e4n/321d/N3xR2B+m5Zlu3B6Gwh41wjlpht8c7wpWelWjOAl
nIOf7D7/8AaeIU4oaBr/A6JP4GQbhW8Hd/fBF+A0w/Jx6Xj8eeHjElnnMmZibwzb2hhBe7aP0OCx
gubeXcI0y0GxcFQiKxmnYLGmFE8C580IuZt/Ks2LpxoExeDaUCtRgUAea9bjdJNufKlHBTfGeiuZ
c6UU4cihO5UhT2gj3OayOoMjfagkXGVzsjBFFkjsMd5An5rdKbKeKmG+2gS+c0fnDzP5kTGvr6or
mC/oYk32Ejj2Na3VbYbHQZvPtnX/wNWkI7PgW0Ia6Q3UGGfLyDG5vKkEi6dpi5e4xMWW8lQ2jyHc
Ch7ezg2E0o+mql9Ea12jJnygPtAyaDOudQQu0wZ+9nuN/MDTiu2LnFoWT4QOnf7n1BAyZ4uThfGa
EqlNRkfvmlCOj0eLFDoXWfngWf22aOOfpGuf8pD4W4gJVVjeo/TdDZbEFyIo60bzBPRbU9IEI4Ni
V8AujTm8FxxHsRKmFeQPc9TpXiLizAnXtUEItYIQFNiH2K4pT7G++0tPGolnO2j4tf6ZY+R9UZWz
D6L4Jayvw1i/e4LaeWsGEk0jcCWpVZmDx94aXyNYIXU7bElHEhfEOe7Ib2wrXplekKruOD0bcfiY
ucMuSkEm4JmWz/eaSMm5NFBlpw7cE475x2wyEh13OlZMXK4okOKSyHYvqoVI0sBDo8avNS6coxCD
Vj5vUy5cYiAk39225qBsNDA6hj1rP9KK3V2TSNymngkACxdUp5oCrtF4TkAUGHGCHTV0HssOJzEn
QBqP8m6itwSURzRdlgyEdBkAEKyaT+JI7OTwTqDr7pbJy29t430PigEvKKeI2MWwjeW245JAvl+M
5SFPwxUeuoPV1xxfRfyu2NYlVAiEeVVsoape7KjeM7liGxfZDzKm+8l7wN6mGrYFaWxxmI+v7B0/
vMH+MMZjq9jGpeBg1m5HoIirB++93ZOSgvhPouGw1NUH5ej+sXDqAXOcSc97Me7ioH2sI7qcO6P6
7rrpefKIw4at+FDGOL+I5Nb4lKcEcArXYSdfnMinEKB5HOwUQIDA3D8bLy5KQm+Pr1bLCKYiHM9J
OdgZiXXzJLmRvlp+mFmDx8mOnV2HlZW+pgPX5c5SAhWpoCViLLNrInz/IYnMcxZSu+yj16oliU9G
xmA4xOVZNaOGw/kvEuvhPq6tH4gzbKLrn0zZw/Wk3E1a5fJoCw8vHWiiKqveqbehtqSDhQ0CI7Cq
BxEl3UuZZMcwSMHsq+6cM/HcSBGfIuImKNBQm/F6eq3uPSOzmtv1uTTDYD9F9JOhEf4qUgiFuWeQ
4FvUoa15bFDl5m8L0BX2OJjbyYPmLDlyVNNzGg8btlshGEskRp/anY6NDbnyzegYZJvMGkamhFsW
M2Dr+vAtwuzfYCOlTQ2zSdCCElAQmk01PlQJphhDMpxMlqrmRPG7GLhBe6/hJCnJm3YAParxOc/p
tYkUakhSpTzFqSvlf/Tsc6AWd2fVxlOfW+WGP51tCTqSBJLefgKMc7CskNPdIskIYuzMfeKTw9By
SmBzFqQstqMH7j6T+BYn96RiUsENCrLjhPh4W8YbhTkP96n/VdkjPLKWiH1FGart29emd/yjGYkR
Aku7rayefUExXbqaQWVetw9jqh4hDOxNRrErijYhKBm7zGx+ypBRYOqmv5YJ/k/GgQ47uPnTC+Vn
4ZnlbsyRHHvfS89DLZ5V0B4EsidJ3eixE9GTnRgPoT9wVQcezAAczTWnHPaC5NpMn5qULEofgeH/
TFqqu+DAXZIqwn8U7jLClNyiNhQMrIBE5eEwRZlxLK2XcIH7MHj8w7oJbM4fcsH4sgRDkFf2S083
yoqx7Y/SsGwccuKEVxHrW4MmEwl8MjY7E6PWOJxm7Sbs24Sd7WUxiLVH6r57hYXGPDZyKbhIi61D
tN+x7HYN1q5BxoEZ1oKXU8EvQ1jgsJlIuWmUEYQZlj0D1QMK5SH0OHcYCW46T03kA7tkX2u3KI7c
Zlt6bH6n3l/HZOYX69jgziW52anmJwAVfHBcyvrIBHxltk6e/hC1tUVVRS53uAQf7QnfYJICkMxS
9haw3U5j3P79MxWpZTuOcF+D0DBO3CicCDnrbKTP7PPrA3w68oqO5Z6sueEC/PpiFyQz9k9u9ZZn
5qmPkn5nM7A6pprbGvXmAwMZDPy6XrwuRYyFUFjkIUCGYqSgvj2KYmx9usxjLic+tUmhgSFSHDZS
8+DMybxnnNzAnhkOY1HMe5Su+mQPDh/0Z2PHpsafj3nNApZTttFXT4VJ7BsVWp3Dr7Lzr/8dGok6
1Thz3LKCe8lM3qeRlP/3zzoRRuJ/Lxb582vsQmHD19ah1VDsocCXPQZeuBnV4q+tmLkPY2iQPq71
9w9xybEVZeW7/cUWlXjc44KCJrzqfOr5iZetmjahcT7Bipp0rD/YJC9NQjwDOVSCiknSPXceXqqE
Yri4HkKA5L2zNkt+iF8feu6a7WiJ9z+/ZEkfrlBJUtHqGan9+RuUf/39b319LZ0LE6w8j/Y/f2Os
EDDshs1cVfN4ixQlYg6WrD8/BMomQff16yTpto2yqEQKuAt8+qrIv5DZAr91gm/VbTqCrhu/aJ5J
TxRX8vybZTBYTUcG2A3wrcIrBYg8oA5EVLdmTxxQDIW9UQjKeY84GWP9ByvUF327rgigw+YCgloX
mbFnJXgqShZ+KrLEHTLaQ0JxKikeZveTtVisp2Ny8dJoIe7HkNcF6PF/2DuT5biRLIt+EcoAhzuG
bczBCAbnQdzASFHCPDrmr+8DZnV3SVmdad3rXqRMqUwxBgDuz9+799xt1Ds/ZgHiqSr6I2cCde6m
eN+0Xr6t6EoZ44MIa+yzVLd0IZ1VKD1SxmJcfAZdxSnOn6ZED3uyVFYuN+Upkfb3WCzBl4oORDol
j1aQVWejIq/eciOSuMTVhCeZTYC5KcBDcjKD7laC+TmZc7S1SixYVVHsZo9IzpJ0pkNLa2hduYgV
cXOtWeZKIDx4cP3OHNc5rofCRAFVEkpHAtCTOWqxTegHodbthhz6EJ7ASFXuMQs6jksNnl0T3HOt
4Tx1/FJSxInwg7NvdlsZOEedIPMZ2sBwgp/bFNVnjbdXm5dQikNtc1SxoS+69D1z9ZxaqP3Txv6B
0/+h4VCd1dUJBXZ2tFFv9ugfF+0pwZjiiQRP+JnAmlPvSM5Sw/AkVkC1xkc9uVdJ+tiLgn6LPdwE
nUQOipvcTy5mPG1QmD3TjOe8z9yao2TxNElW3LlEOd71b1Hu3y4vW3lwfFu0HDC6TCDLeEhKvIh0
8BnETa9BbW5xXhM8ZuYPSrov0mCC09OUzSLztehYWcu5+Rwa+7XlE6qExkjbsehgGfkWTfSwS/HQ
tOeyA01Ko9JdyUm/LJ9uLWk3XKeOM6NbaN/dPrz1DYrzUvEuI5Yh6om2vyShx8kN95epHquA+gf6
CjtlVuyDyoRQOO57gRkzirtPPbSUV5xz6YCzV4pjZUrjpNtHkSw5R2aO4irzjgL6VSwwh0QMapw6
bzCu5D8gBWRMTBDYF9MqiVFJRVjGAk4ViNEY99vW9FgJ/7sTqvmkK3pQVjegip90y0jfIY91AMRf
torTfdTQcdirjja9ZxAgBHq2P9RR7ODhpIRGWoYaXF2yEkMPfusO6BAfAXzlbvnqGBTZ7+RIInEz
3i55ySlVBAwhXPwthjNswtZ5sLpkz5RSXgtGcEnf4g0T9LwDi4ZvUF9jLkXrxPUAR1vsGpiaKxiI
13AMXvrGfGetJCGrtL/hy8JGDiKoqJt+MTp9J+ilWhlglgUAXxI+MSAGzaMjUxoIk0NhY9+ERUWk
5YA0in5NivNZnS2adQcHXy2xBcnHVHjMQjQhkPqnm9IInclqQZGC908ZsEr9OVunDCJMruLGHpE/
RvYbGTZcHt9D9e+TL1HfB539OeQ9YR0BPddS4y9pC4z2/Gb5T3EMvzFN9acg4qP0JBlWPKRB3PM4
ls+NCxJo6gcokT1yNmnss/qZQ5a/tpndL8QLZy2HJjn6QYg5kCNlnqtHJuqSm5Tmr49qcDOjhHXd
Gu8dBtJY95TOyFfqb2Y31xtFeir3CZfEa07KLV9MQ12gfWYb2ghJNL8gvj8KOdy0VriLW4dXFt7C
Su+OxqIgxtL4mESq3nko7ChTl4AgQ+7DkKyj1qhZOJOldue05Yv9pB0aI4IkJe9AN/vViGDuQACT
0yl1rXPTOG81JRjJ4YBM/BRHj3df+84HmNWVwW1T2N0PUc53VX3rinI7SdqAI+lFdJ26H4nC11PU
wetyw+NN2XaxvzVkeLSlcTVqEnqiTt6lmBKNKXnHMHHwnXLHW5s3nUMvzh9MHEh0YigWxAYf3FME
vR9NuHGfQ/yr+g8jDOAWEUQ1K/M41YnExBjaK/wRl0Bhg1zCPhXaayBEEBtcfxPYxiF1pgt9qjvH
dW7tDLIVhPGicKDn2Ddfrzu1hOchkYk47WW7xi3vI2RgKzLNVhbyNnTzwI1i9JGo24j5YXSNBj17
ciOMsHkWLjDz6Yfht/vSw4I20lNZjYommxII37t7Dbp61Zsu9PamuPaL4N6xyIKdhmafy3efPi4B
cuo7gu7bYWJq29RPSZ3sdROdVGFcbPgCccSqOPq3Ht0ku6VRFLaYhJjCvmvsC8ZEaLTn/fSyD7P8
QmY5jwXaB50kQIpcAB4lU/cGrHADeatp6LCO5mEemrcv6AsKMo6R8GRYaI2COIAQS0c13DS+wq8g
50PbBzgYc3feUoOcIzO8Mn35qEz5QuztmnQjcm65G+PJzYgacN+IXFoSHrMV2QOrijHMyqB9Sk2+
Zfp6lShnyzjw3exoGXdZ9ZT041Uf35uq/W4CiVMiBaSkMd72Zzbafdb2N3D1QPozsiEmpyppE1sz
fUkIp/m6tpi2NwbHeKS+qyoRexjwtJhLcU002XYy5Ws9m8v0KjiVSNoL8jg7FxF8qJilkIfg1tW3
pOtfdEqanojjGzvCZNMSEzu0xafn0UFKZffqZZBbWv1RT/Itr4vnIqMs6OKn2um/STclXLcY76g1
ih3nR5cNAH1xBpsgQj3sM53AkcKgoWg+FNcz8EbBwwDGq7S22DxTwJ8PYWK0d0lpnqtxI8waI1g1
2hjQrQzlGTlOnNvmNf7fq9LexFDTVlU3jiTFxNwJaMiYU1avNPQJvoxNBl5wjA0rfW9rFAEBGwVj
MXvntPU1Aj98b3wxyAkScnoG5rci/KaxWZlTfSpaKh/psVMiITnReb1VS66OGx0x4L7DgkIxPz16
k/VO0wxHyNDvDRJS2S+L78vzHZQh4IHWWdNiI59XkD07SucRyeWxxxjHg8QUbrCns1rC6JA05vDd
3ImltDuEbqtuNH6iVSeM72XNT1HGc8Gqaeoa+1FO3aIa+YI0ALqJ02xNx5qOAMxXX+W+234Kh/5U
GxrNyjesZWu+KfqAQqVmySStkISB74bkXWjD+tANbDxjIK8YEyMuEdSv+OUa5SPrsI74yOaDcVVb
8VMqYNpgVlUcrG4RAsenjkmJDSupnGcmMgQE5mXw6MfOqxkxFwjJdZzS4Lk1+5OjPTI1a32CLUHE
WVH9gJDDkiHmuyKZ98j4sYfl6ankOERXgVFI69X4jRJUTXiMdEwarKs27ggIMtCg6dPxUOTWVjLh
X1vg69cRbRAkzPYAlke91HM8HGud06XDRbV245dazABpRLkPPIHbQqR3lEBoFCb3FeHNoZkbf025
1awDiNQQXJhxd9PWMuGiZt1lornad/XIkuG8jbQrUPyyrnBxJU7S6L6uw3qL7SZAxb9zyvCmjPSr
mKGjDqNN7AjCJO3bdELdcG/ZBeLgHqg6fMArpjdrl4krw6BTpTlVlFpdCHd297Y3PnErNGwmt0KR
pYbsB+hq8jTAbqJvzVYbF2xkNQj2ZASXgTys3lCsgbQq+OQsUccC7VAA8hoYVMajwrOCSTOlyHMN
BFOOD90xKepDFULwBSsFhBj3IAjWfmBcarUSj27q3PoTwhCM39cZfas9M2dz31vpvarsjwro99lU
Rz+9kC9Y3XXWfBojgOqMzFpz5pK0OZUNG1aekDWmQm8+yoq8kspUq7lK0ErRzau6nDoyMleNPz61
tIUGUdy35XCue+GsmeE/txoogq1e/eq70xIVZugY0pSI7/MYdKVNm65hZjlpsP9BeueV4WmmJwJU
DkgM3XunIxQ+m42foPQZKcUDLrV59Nel6OHmdz+Fn5OXHkxYtcwnabxlqfPDxPs8FKI42QXKGbuP
zzPOoy2kZTjipr2NB+irc/YsFbd1AaXEoNmWzJpkkqyAsw8fu6vCw6DbS2+NRN5PguZg2+6CyIq3
9KOhHxBgvZptkzVxKjaRzR7CVaO2SY66I1Yrook6YfGfS3/vjBJjeOHuvfGZ9gw9Qlx3O6/tPwrB
WCavgodhdF8tMT7TjngCfssGV/uguXPnMhYdvejpE+zLi5N1lDQNU5sQiOc673CK+sZxrkwYrV4H
EGMI1YY9lNs007eJIwmFBTWLL6nftYU61j69+tBL3ueMU1uXvwIJ5ubv3vSCvW6RtJtVUFNQDRBU
xfU0MjkwwZndMZt17eKHU/TeGjdfgMR/TDYDx08COsEquzdejCkpn3uLsBbXwnQsblQoKbRodSp7
F+kYFTAov2q0PoapaNcpdIA8TA7sfSH5D0+dLyFRCoq9NMuLnQ1B1cvy2wTfB9VZf+cX4qF3P3WS
E3hE9ivV+kfVdq9Ogoenya8zhcO25Z8ZydKKpMcM8+p8ts2OY67QhKsIecW4+5DCFWjhC2gMcwdO
fQZ9v+3AQawZtw48gjiG45vbWGJkY298E39yG62DrvhZF3B6/C7EOgDfQC6gg3RBHvSxdR9Jsz2O
Cw5Bw0XoPrwSSAKERIbZ9apb8AkkatLuaTlyAVaIAo606fDkqfo6Ek689zxnBbceKEz9FC9wBnhB
D8T3pVfxAm4oFoRDK3ANdAvWoVkAD6hk9gLiQwH5wbJBQDDfephD3GAqvFELJIKQ5XdnwUb0or/R
iy+2WewoGVnG62jBTMzwJvwFPAFybO1AokgWJEW0wCmIEAUfCa4ihlsRW9mBYU6wLRekhTIOYkFc
pAvsQiRgL+wFgBFWWxsexpf6+P+F2n8r1MZe8PVV/WHP+7NQO9bfSzIqi1+i05yvv/VPkbbn/INm
jMB0QIvO/UOJ/U+Rti/+4XmWI3yml54kSOZfRNruP0zMGdKz+C/CdW3exj9F2lL8Aym1a/oYTdCR
47j/34i0rV/tCRILhXKVbeIm5MdZjv2bRFtYZoRMGI4+Srzm4AbtiPjqXllFc1D1OO08hKwXxVAY
dYl9LMJqXNOs2sYu21jHVPtfvr5/Z6Axf3FL/PF2XOFQ/FsKVbu1uFf+xdeR8qWge8zVCUcdVL4q
qnaJ+N5PbnVjFu+kXlYAbeidGH11szR//8gI/B/dlb/aSv758tLh2/V926OW+fXl/YS5oU/AxakZ
g2+l13cPagwOqIaLEzqljMxkpM09SkXUsn/n7PxSw/+3M+frxblVuFeUYk5nyt8+exMNoL9TS57S
fFCMyaYU7ouNCLIjLKiJxSNU9xNVeFq685WRJJ8OOs0l/eiUaNnuqfMaUMNL9MSg58PfXJhfXad/
vDnLUdxvnmn57u9S/qFmETWNRp6AGzTbRNffFB27XV0HFuIhiD4dKBV6qyEjgMLbGOgnsy5kSt6L
h6xkrEbBWg+jt/vr9/XlqPrtS+NpsHyhHMtzCNz59YqNELlydBHyFPUBHYs6GDe6pXlYBP5PzuPh
k4Q1aWOD3CQzzVCd9QrDf66uyob5S3rQCT1RW/c7kH7TaZpad0fEXMdULUxuTOvK9/sNuL3mwS4h
BEyupE0HD+s0OOMn83CHHNJvTg1sDyH4IZ6pIaM4LN+Y+T4BdpX3Rlrd8pCl1z5Qb5P+8p1jJrss
FNVV50936Kh/6kI2HHkMnKvaw1yYuN8MR7yYovDPf/1tWdafHi/H5LFyTM9yHRcP2K/fVmJFJHuG
gTzFZWnuwgC1jKOAhgLw1itCeOLVPDJXi0sSZryi+V6Sn4d+4f/2RiyLlQeLisUD9duDFia2mUXT
JE+MmZgrmQDHicO4B7m1r0T7MOHwV9Wk8ajKY9vmx9Yzxse//jKWz/rrneMg/MedolxTeebvPuoY
/6HhgMA/9UH00xAHpKkcM9GGSt+/lXGy4xr93fL259WW1yR4CeOaabEl/Ha3mn0iXWKeJQRUdRgb
tN6GFg9liEI2yI0djoyZYJbkIlqEMOnsXkOnWTW1ZT83cLL++vOLZWn//QuwhWsJx5ZcCO+3m8EL
bAtrimWfaJ+dy3Swz7YP3RfOCz5J/970pu/KNeJNXrjAPOKh3+FVvbbGkrptLvCpRJV13bWM56Hm
qKuB8cPWd7J7m3h6/NcJGsUmJeoQaS92g2mXMiBnpILWFA3d39jsxJ9XbseU7GPmsnhK8fudTcdZ
BIGTytOw2N6KuQpumqWvp0a8MWOCwyjwvXNlaGONwl8eM626bTA5KBaq+l6DSxoqk4NVlxbAdFy0
4kOTAnyDjt8NNomQwrgsgN/AjCAN5BaakI62uDGF7o45PoMGh86lqqixE58ckr++Vu6/uVRS2j52
Lm5X1/ztcUkz3xnztOK+SVV9GA3U2KbJ2/2K8aIHC2ik3P71Sy6Zrn+6PRwcYti6KEPE78/HWHlN
yZTdPsWL2zmnGXxbxc2tVQHD8lXj7/zci/ZRZnunr188Qn+dz7Qu8r/ZlK1f9x42eom623R9SYXi
/vlJraK2zOq6Mq7aIDV2SOkfGLZl+HqZsGPsH5HlYESulvIdObd9zUmDnVA35JoKdCk+oIgwbMKH
wuqbvzGiql9X1OW9uR7VmO04PNJYVn6rnypEpMKxXBDnCHgdA++NpdpknfaEmjqhj54aWt2a90bu
mtAnJOqbKg+8m2VfCXGCIYnGuBoyXjkNilO5M8YH1Yeklfs1shvlMzbhNi4K5R7Gwdv6VGWrONRY
vwR/MZmgT3AoOI1Wp85jnYXXflJbFw5H9WFqPYiAMrgzQ29VhR6hQVpdtQ2zHZ145n6McEx8+bRT
fGf7PB13dYPaifIo3UxzzLw1KbcWIJqDDCvzFr26VZanv77PuIS/3mkM6tBhL7m9uA4JZqX64078
l6Kv8MZEjrlN+lVIo1Ir54k56rwrY8fYOUV+Y4/BwKbdmRvam4Sk8t7JD+XQSYUWEbWNBf4qSdhH
ahOwWOwpOsVlPV3lNsGJieEg+EYuEbd0lyi73nKZH+ckHbh3QNtFdEivpgRZo+86d4yx432WppBu
sB1sLGId0iU4t6BtDvBtuNRhgqkkxB9IAwF6jgyndYOMbj3Pkrjdr5jGBHfu/Acj6Y/YxiSzN9p3
4aA2NptM5XqwROkw23MVwdrqe9wvNrSJiEkZdmT/ahgPQUeYB4Jpcka7/CSGsFi3wml3lAfcQkN6
auvRxjvA4MX2mUwAgd+jCfeJT3/JqrQ/zlFxjyX7nnWNSE7KIhznb1M8bqcs0g+RIM2gjwgf8mtj
XFeOE+D0JzjMzOVtyxp6MxhtuelrJtqOWdE/s+Z9nUT6nGsPTbYK3W1qL1qWSfvnNqTfXfokQpEA
OF7JogvW9ZzJtTtWlD1YP65sYPFJLV5dM1tu4C6jKTS+azZhxFFvINFebVIKZ5o7Vtcy/STv9qzl
wKR8MF9w6oRYrdR7x1ByiyBWINpjPF3SNdxrl9Hd6JpEuyK+utqVRc08B2TIUfWXuLOda2RE+xm7
D8kNep21vvswhLO/KklJrj1IGz45HmDDpieQy+RqkpYkUJ8dzdz5UYwehKrIp5G56NXtkqgCycQT
xnEb3vY9Gh2zA7GT6egtLaYb6RUHpnH9vYvOSA82hXzb3TtpD2A1K1AfEDAMVJRsibTE0JbW7l1k
gWrwGFvIPG9QCzkt4Ms6owmf/dQOGYxGD0HeFMBYFPOOPoISMmKI22gFDqQIn9MK7QsalE1MQsal
DfJpJWBdvQ5VszSlr+tkcE9BtHCuNfkvZFANW8Tp9iacpuaxI7GOWf2epEe0mHrCXheBWInGi6Gc
tZ3HCl2tCYyV2/pogZxaty6gaa+6iBrNlQmd5MC9ZpNo0VHPWFwbG8jZKhKFx6OUDRusFtBglju8
KcxtmwfcqZj0aGkHP/240adyLj/9kD3Y9+fylhSWCyuZAHE3E2XKxHOttDld+R2+Lq0/DB6Np8D+
lhTDvZ/G4jwPVBY2J+l9FcnkBEH12uiyHV3Y+kHb5GLJIbhtMWQkk2YAnCCR8Z0fMQzjrcobMH2Y
QAlO6stjHjJPzxAUyCQhO3lOwrspqd+lPQKu13510CGQqoVWmjj+BW9NfcsHBOSaNO4xEMG79IPp
1OblT3rUwzUCKRNppU1Pj6u6wr8ZP4aKO6xAgG7F07MMHhqBGCHsOvezPZNGE92XyxCZTJYafqrd
3MBxA0Sf59D9Cxvfz08fvwGdNs3croW95mLb7OaP0CyAj3STJojMLvdp3LzG5hF8nfuC5O8ttiBv
lirCTQtxLwyQ7Uyen16Dp1wPgwuLXfOCY4ker61ZAueaBkDaEQ5CpM8ecby5NXOfVqcZmTCjjeQM
MOG54Ti8VwMexYaJLwtB+T2npCCJij6kZVW3pClpKLPpOS/j4FpEDlOWuXgwxyjYOT4uMWN+i9Rk
b5N6WrzGbnase7mMqd4ayP1drmmNaXfN2aghFSyhc9pZzjn2rMOkA0j9o76zaZsylmAuhdZWqibh
sSs1ecUtx9BSWI+FewhbN3zsLOINVQbKUibjmcFW8FxL+SM0xwkMy5RyjOadYCOy77IKzW3uDP4z
8OzyYgesSAnkt00R0Xlnsy7I0parscnmJWzhZaRCQyQeNoeGruw57/3HaELaUet+b4+WvDEiZzuS
SsnQQ48ru1DTY3gezZ7qWtLAdkPzEpd++tYz+BqsJMTsy5k6H9VR69o49q11Wwc1f11250Br79qY
r5se4/nX4azgZLyjDclX1jRRtbK8uNw3XUHQDT126sWHWeMkGkdZHxG+xndpsIKAO27BAKnTlM6I
qjEENwL2cJ5jTzIT/Uibyz2FuQcWHSdhkDvlfT77qLHahIHMMGCFFKP90ktUUlUCQNZgcQKIzg4h
NExGDQlssPtjEQRMbzkNrQZVd9ui3A+cGTZRJCds++nITSLuQkPT/FScJXwR4EGuU7XFQkW8YpE9
usaYnW19nvrGOPhl3W1QhofTqZuJCxXVeKsJYWgkyKFIBySOCuMJ84VcBUY/LnnXaj92UHzBB7Pn
N67BTIo1BYQvONxFWW+69o0YMM2nhEQIwHmvtZ5e+wzBOSOqbi/8+puB+/0VoAFEVyt3tib5fAhV
8K6lM9TtajlceHLQn1MCB791Y/OUlrBsunEJMZHFz1wDyfcMZZ8hEt21SH1uPI1Kxm+rcZd33rnv
2+aOOnzm5fwQZb7aZRXz+0xLvPeMHq4MtatchKMG/ijEWYiIZqaxZWRkNOdpSHs2qsEoBZowjZwu
bbJAfKPfxzPe0xEJpzHikAHUNZ77Bip6myQN1xEofTRCvNNyGZDXJF0Q1nUFtq46xb3I1s3cD1es
w2bBkdh3J5fzOPZtp0TBbfnODXJ7FMmLqDmR0RIhbpkn0WcXv2uQndnTWxwuBRgz9WgyrkctGYol
3UUHULMDKyWSofcvSW3T6EMRvx8XFpUHCmIjoFqw+WNaa0cguYibljo59Q7BQnTFKDlsPQ0W3fDJ
KseMF+xyQH3XOI4ssaprQ22/XjGpo25fOTDtU/UtC63hnAS+uaaTh3JRoBeK5h6ncd6Is8yubKBI
67aY1DGKCm8bdE56TeBqhwNW+zzvCMubzNixMzKcnP0fTFp/RmWP3N+Tb33hfFZVwnEX/HcRJOS/
+uYHroKYI0kebQajv+3zFgZoM3L/C39XNajxUHSdTbu/FE7HQUW234ThH9sR1jv3d25VP6Sy3kDL
8HQJR+EHTPbWGLN3yO9lNUSQr/PXDvs/7OSYZbokp8Fy7gkwxGPpKWdTF9Gb45yWZtgYEW7pllCc
LfVzLGYEfiJHmdO9KJ0eXdPZOfHob3DchRRxasdYM1w1s34YeWS3mhAxIiTetFel+3y05u20MNTr
sT3iOA6QVhSbZiI4ghndtaybYN0n+toQxNubBZRGC07tYz9Y0aoZ7WcST1eTxWUb2ulNjamzi6Px
yDAGP7ki+CTsy3eSNN47KzmA+Pyutr1VF4z4soeeoPRNBcJ5LSt5yJtno8NXk6dIqrCfwFZQnyLD
e49GOIP7zZiwy8gW42KUEsARrJ4aLaxA6zGqCymZkChr8oSmjERku0KAVSQGl6VmhDkxmI/C4q7H
F7EoJrZMebZIgpg/VevUnGK+HkRJTYxu363P9eiBj0UavyBKQPYT/E0VuSl1V2J9kXozxOUFcibR
Lv3OFQjtm7F96CpEaVnNOJW5WhxsTOlba20h2QOgchu2PX6LeTxYi+xh7ivOHqHaRqrisNPqwyRS
Ntll4NirdFshyuQYPBAnVmm5shJ0t/UIHDq2jC2HvrKNB2rZLFoUvsDo5ps6vRh2+q1LzTecSd5O
OqOzbgHB2aq4Mdxm3wVmu+59FnROahtqRI/Q9Zg8bQmav45/cOJFShG1aNuCYtM38pmNAW9k9Cln
p2RNYucOiW6l7hw20nDvPCOO90LLnd0gOivm+j4riG1E8V1vUy/aUaGv8Bgdc6AHLKGsci5jQqP+
MZEFtrbLdM+y+dIEA4FUtJKUnVNWhoYF/0Q8mBGrBVRYqG1ueZIJ4I3cTlEptlcz9oetS1Aak0uy
ukMbg3/pHPyuijdYKVAD6xDkWudi/k8/Ic/+GEa45BH+lZ2ekv00uo9xACo6rSM2ggQGRg5t0QnD
s2lhB7db1BG91y8WmuAur9JL7A33FUUw60cLdsXwvy8Oz1Xf0KZn7BPucMI5nrGYyzZ2rx7sQc4Y
WIMndFafdgXW0e5onOfIopo6JipG7Ehl2YIZsZhrl1SOJdsPUhlIK92Hjd0vi0Zkd4bapDjaDGc9
zAX9XWWXm7xXzPPLj8yYmNIWoT6k4hNJIpbCslerDCWkayDEmApNhCkOoNb61guiC5C0EVgPrSXN
iLkhXhX4YuWy0o7Ry7xva33xAiI7gsEP15nUd0LwM40AjRhv5KgCPoU2sdj2SN0NftyMrFpWzQWa
OKd1967oI71xbIUS1cqulPNNNcusVpbjzdQf8L9i8E4ULrc+IurA5Tvm1vX4/tMLLl8cXxbHcUmz
CkWLBEw7lywVHyRwjDhdyax4B2vCVo+aI19gHF5n+yu1xkdGna8Yw5qNxL6N4iouwnvpIBCqUpxa
wUQuqw6JpW7YXXNL7YkERPffYOba94DTDgK8mOv07416zUT7afgp5QnOR7YwsJMdDDp50nZMNHXc
2Ptyts5xA787Mtt2Y3QABofoQAzVc2FWP8n7fho7xtnJ4HMcVtgXvOwSssthtIyAADu3RjtVOztL
1zPt6YPLIH0tTP8e9RbZY0V/pgU6PIQ+ejDOFjNZfnSJ7LlutsorSnafNEGSkx2A/6bY7qAhBb58
o+MJVzogsJpxQbCJ+i47WKGHrYfkhl1nFHj2YAyv69olGm2IBdyM+ofyPevacUhnYhm+smIKbZAb
O7NvnJUwSyDyckwu/Jzk8vW7bCySSxTmt/YUzXiO/vPPNSqZlTFPFqtOGXOiMjFbCp6Lr3/9+oVD
SWXyNbPjVjbixU4iMBh1D3oOOPelsu3UpJrtp6s6GI7t8mfN159NbfQZEd58KMcmvAwAbUMTPq+L
xf/y9Yv6r9+RB26ux3BqVmPoPdmD8yozuz90zkjTKdODf4xC48zMh391h/qMj59bKF1XvsWcoI7F
toqz6i3blVUH9c7I8kOxmAenZMKU6KLY6Azi60VuvnEqHjcupJ+dXyHZRi1mWiH85OpTFwkBbbj/
ydzp77zh4OMIYbeW6a7CIVH6WM3SyLROk160VRh8+Eh9QcAEolk8ovq6UfgHewDXiHFSFs5cblzH
+ARvjD8c6RgRwMUWZzx2se4hScKbDuH8Huv6jh97Q1MGUdTMac63/Gy1Ykqb7uJEEKnaT4+6tt+n
WDsbjic/O4RHyCFrHqClxxjZVP+4iXJMaWTsMmgD/uM2Ry3n6N6z+rMWdnSLiCaF83M9yGI/xnRE
be3052WlHHBGsnOHlLVFYp+IL1I0RLR5RDGNan/W+Zqmh3eCu9KePQLlVnNX3Og5hikbZmT5Yaja
x4CH8KHHxr3qsBbhy9hwiBZHbY7qlOXz57TksDO9uHZFG509rzZIekQ0Pk4BlKmOWDvd3GEa8w8N
pcVqzi33wVJsJoQr9RsjSvOTVvkNOQRs1mTtHpJ8yg9pOpFlM6D9d8F1wKnnEY1q9K2xlRzHMoEv
4UlW6BmZpI7ifSP68takVbYakfO6uQ9BN5m3rhhe8sgIN4w31FkXxYMDIwF1ZXouFzs7eQzXQwWe
yUOPAhFNeHv2zYH8kNvC1C5UD8+6U9F9mhEPOARx+NLr/IK8NfooyZv2RppuTuzixCAG3BBtT67h
8I0o+OwAG5SwiLEm+nrKmkPpPiVuy/I+jDOWXkgPkK+akX0gJPHnIUuOmZCQBaPye1M3+kZmJWbW
3oNWNLG7CjW++b37PAuy9erGyk989Ghf5aCwxjEE+GFfUaim+8aTDicU6ZxGzDIuh9sUPzpw1lsx
2y5P4wBqNAt84M4OChhtBWsmgsMCMpjuK8r7NuzqUxmWL6LMTSQymTq4bgrvti4e/Cnd+Ua5KNrZ
/1toxecyp39C1A82Oz98aarg3UCWc+WU3v00yOaM4OLJypR1wqMOMoAeHa404wlBY3lv2faR47YH
HwSSzdfhU5R1eGx755pOUXiLvYJIngJreGqH9T6nf3hdmb15ncnEutYmGU3MY/2d1iaC5q8//Pp/
hkL1195DMS+qRkffIWGKHoYhJayQGTANK0qANTHVmLTz9q73wRSzFWbYijKSi7pSqnMZjJg8HRuq
Sy7Jm0QTqc52N9AdAZzneo9WZcClSWhjzOWE5aqErcbxB1K/8+gHtn+om3wCQ9zAz8RwWw1kk3m4
PEBJEBHZioHgw4TjcxYIbEiYKrmP76PZejXH14S8s42dLTlUdnrWptlzDSKo79VorJHaRxvI01bM
gmVyDt0SGWzHPI28WxY5kW8IbFgEYDGRAA52yTL6jLGKcydthCwWgz4S4lgVuxx0fdfc+BzIcKJO
WY6yOPpuE2K5nQ1jgrKPrypy/AMec3ElBeJaM3xGIDVdff3Cc3Q/y+Q7+UuspN5Ys+zSapk9cgy6
oamI9OB3kFzo4SMA19uCvsEqaUPYBRz6IUiRGDy6DlEDWvGt/Ad7Z9bbNrLl8a/SmHdmuC/AzAVG
u2R5i7ckL4RiK9z3nZ9+fkXHrdjp7jvT8cPFYIKA4CJTJFWsqnPOf4ltUpr+mHW7FiN2ZmO7UcHR
tm1FUY64v8NmqckQGLOVmdG1CNx5PdSQFtldLSd/Ymt7M+XdkOmaZU/qV46PSrXmW7PaiWPI4wQh
6mDeDJ35WHnQdkJz6l+V267ojXWr5NcdvjnYXsIJ6Y3+Mgg9clLtDNsSHrOGaiIsp5Rwkv6r0jqi
/ybc+VrFHE+r4ao2R0Q9+q2lV2cI7FCrYqq+MLG0jiKy0YWXfTPKSDqj99+QhcvhUOnDJrLXQU7I
N5gghdOmjHc2Fiw5Mk7XAdQG2/COjV4g6jNwxb0hhcu2pnckJJvJcemdKyY+J7DL83koIWOISRCy
w5mrbYhivdgKZgU9J1Z97rDzi14nrIrPSTRFS7xwmRySioBj4dxrraSedbF00wu+Gj7MqE6ZS8ci
uW97tUedzLmUIxJUTlx+aYklt2FAYl0BcGm1NG5g/mgh6cumN9CgquRo1cQJzxvc49Ah+kiqZ5UM
6rAj7ATlHo5XGsZBXS8IBf7aM/WP2BJaeB82BW5IAEsaiG01RJUmBBGP+Im/TiTqGAZQwZA5iTwI
2wNrJLEpaZ8DRZXXUozcmI6cddwrC4q3Luz5eE1JAQIw8lBLFUM420DljtCpNJmGkl+0sBIiUVk8
ySSJktgihVuIlE+f1EsfsYdI9S/8/nqE6bYZI/lK8dCrATmDm0EKjT/RtS2ASLRwsC2Vsq6ZZ1kp
pA3CZQ7BakkypJ2lQbLwRxzSW7Ph3oR2moV3RZqbx0JPkDxwomuNOJvABycKoVDAwLDyYOEhN4x3
sPsZ6TJc0xSnQwYKCZ4kwrUPrT4UU3IMBntr0Q/E1ZyMYkqkwl3Ks+s2crGMzkHTIzhlOt0m8x2s
0s2P8PtxGFDdp9KUjoaHWmgLvxuniOJLAJ5nhgdPDD2RUlphEQcFvgUCO9dXdBB3vpLcyKrtLT3T
/dwl5rgIWztd9SVZgg6NIjJKWDOVKXWaOrE2iG0unVS7dz3vM3xYRDdwj5qnGEYvhiFQFpkT0CsQ
rfoBxt+RSzFVcxewo2DJpriTjcTtVaWpF9YQ3teodKB/X34My+Zx7Gua4rcuYLZQUHZSgy4H85xb
9BQrOyQpgt38KH8ay4AUfgB3N46g4+bAxhFDDJZShoO3B76fAN7su0cHBfF5SUUavQL8j8sigQLq
MU3HnCWU11SEGfHiHnCWMuwVUhQrYGR3Rp/G0P/je8MsIXgws5rBTqeqkhfBDAurYhHF5vUo6V+E
Exv9ga1ixZIuB2wVoH1pYPurqlsMrk5noYnmLX0zwkFelGURL80BFCvJaVIeylkhlOUpvtLHD8UT
EDFeD7t6krHFWfQodAMR9vOF2iiICZAE6ojH4VzLcGJJZMj2qujGOynJrp3RXjuSXG8q4X1T5G2x
zEH8XiEHF4qJJMkvxA6CgBopWW0KcYi7rD0lvOkJ4c/A9Gtg5xYDU++d5oTMSU0HXpAShwu6VWMu
mYW+MwIkIvVi/GzBJ7jDl8a4NP32smkd71rFd9gxuug2ntsUVkscx/ZdTJ+AUkC4ViXqyR0uhgjm
45vUMbdDSxU9b9D4ipnvwQ+njnGX2vbBRCoUeo61KaLauswzLKDJ06/GoAxXMgr9HUr5C0ep4stg
bM+SRutvEkqGszitb0dPcs98PbX3euMzv9KFWp27HhvdWecWE6U8qUJSThpxsEp0hNwqbbFYZpVJ
OX9AipC6Ae2vUe5it8MKC+pXGuU7qdW9G+xbjw3G5AuCZmzcsv7CaOxuPahasZTz5DGF270hiVdt
kLE6ANmCkpBr8r3qjfg0BHAyMJ/e5EEwbyK7oODeX6VMuBBrJ/OiOw+ZKHa4SMVpffaQYNA7o7jm
bZiVPqoZd5PB/p3bSULJaByrdR1aSPnWtUZpVrmSvVxeo4sgfGmZrgS5tFJaxCKjABEOHfFCzEIg
jmFzQ6oJtmUmUwqmStTyRbeGlz5lVvOo4x+3rl3l3MhMNFyCdhOBJtmWNjIvmRZjUpRpa1WJu6Vm
MEJTQ7IXlZ9bzCagH0BPl1F8xLwMjxmkNmS7ImfVKGtwMV+pR9dzyoPXNn0xhJMY22gTqxW5KsEf
pnWIRMZwkWAUBtPS5echexkYORWuXr/2sGEzNSLRpIgAL5QLA4etZaMz+RnchNmWXgDsdyCu54Oy
hgX5sSkNbHE86M8enIAlwNQ5Xl7nqdFhGTpEO7A6+I9LFvzUtKEsST0cXWBI5h6DLuae1koL1M9u
yy/nA46I1R5ecx9tZXrOOVLiyoKEbmQgJjK2tHZ35ut4elS45TBRBz4QVhu3kPydhqItwzn1zLAv
/Pu8EVwVpiIZlZu5DC512Y5ohRdWOzDUmNoWIV5lpcrA2JFbDSi2m/kZbC/YovU2bctPpZWk61bU
BnUZ1QbDDb+hC4GCQad97Q3Y8Y097vR4IEIvPG9RV8MawlC8LyNEuexex2k0wMdDkiLpxi3WdmQs
ysCiYqiDHTGR2J2nR/iT2Hvl+j6re3MBREWfpRL4T9NQN3m2woZMupQQWVe0ksEb9Mxc95EbaqyA
6hnsNr9z8OqD01dVmCSZOS3Uh3NKGhReGdoDbq+ANSsIrysTPcPMbrZwTsmnERZ5KiVxCZzSnNw4
AYLlB6sgIfj0LH2JFLWzs0kYXwGiQpUKZb8sUC9ipGigpzCDC9XCXSuFsjQ/qT2kLfIzQnI64ozh
Z6Jsm9HVkZENxabBTpUlOp/AUIJNEiQeFZBADBsVSGqn2zGAXrRxvdYJSy+NCv1QSan2almizGB6
QGibfN+aJY59br3SsuFMb7P4ohgV4s9RscgcSNQNwZLPyqFvccvoYZl5yAyO8qBgwlDcWQOvii3F
d9BhBMGiI18uV2dj5auQ71NG+9YYLxqeHHiaeqdbfHVewaseHXtcuINHUQ0aKLiYjafWG80pVCJc
CX8vpnKUHohdEXfDfB5yMw0b2JVAzSNYRgVlgIoXKggK41w2XHWGzKTTreyl3RR7UAs1RpbjFUp/
1VIjCpurag6wwarTuVPpyUWZK8MaZ518VqoWbJOwJgTVbHcXtffhHE8HpJMyBPh6F8U9hLluUAa1
Zk1TaCsV463l0FPJyVtqJvjKfvSACt4kjnqGI4TFbCh0d66MZHffLCupfQh4fHMZ8j48qnIRes5Z
1zt3qAh9VRp/w7wQMYgAF7TTYtrXvj4w7ZNiGdNzTetnthxJSz2nGF3hjhl4Ki6dloHmyrQ67ZwW
hYWJWFWZ3bwpsdfKgGi6RVXuQjUsd9KooIM9bZ92WpJc7grGLlymxOr0ycqlnfmIHS4SyyL+7ugt
Zi6Ufar3nC1JxzM3Y5iM5IxrmL7Zny5nWsXoJ9nCPWAAQeXltChaQfo9bVsD89DADB+lELGUgtvb
wdv+WMJyXunIM6wlVahgcOz0Ablw4fGoiOpOjnzT1T67Xk2r08IXN2s17b5FS4ZpvVnvErVnIR57
x+sfo3G3mTy1KKveFJGWrAzhsOVEYPdMk1So2Jp2dbaWrSpPv9ETpIEiw4vQsIuwlCPDWpOEH5N1
pg3BphXGYmj/HszReJr+fPLVynUbSez0ttI1sic9k2PJAfIwoez+n8JzO+Q4JhyeErrCoKrL4LF+
TcaBrjE9qj+j8AwZf+r9wd98J/Aosv4BLquwMZA510TF+U7gURSFQ5Zj441sY8cFbvXFZMH4QMFH
BxMqUKG6o55MFnT5A+QSyGYyDUcGWqv+b/g7r0HshgwaFhA7BijoefM9moDO/gCdVEaVGqdTIIFd
fPKh6gphWGmV9lRPruTkn4CsJzLQCTH+87e9AbsWnibnfce3uefDtx6fn/sMeVn6i2tM3dAxNR6y
6Mw7p9Rxi5GK/ilfBke8G7Y6CAdkw+cEt/vuXtmTAN+iSy8yW+D4ljUTwX+CKlVIRr/CL3OxINr5
3VRN0x2DH+8NqnRQKrJ5gAHOrUomqVCMFQpKLFAt75HuEOjN1sMdKq9VZEnTW6sa+62UDC2qJ4VR
7mqlK3fTGh00hpoEFwtfNRQwOKjcqA0j67RoFUyoXV3+gmpWvyN33e80IeSfhOjITftSF8Ysxdt8
UYSOs4iCKpijgAue3ibtQAiZ7qaFXflILzDnDpfY0HkzLbbTXTD1n8RrqGmJ7Xbq3cUm+cWr1C66
1dSNmEYwzjMlpz4qjFRPi8bLyh2KrebKG7MLMF343ItFUrrKGhyngHl934VdHdp8o8WAz0NygL+S
GZNjjEUbrLt4Lk0ekT61vOcxxbA6dSMMT6fOTJdakmfmtJx2TIaBo94GJO8VTHzt0oWk2K4y0Ysj
KUkMIjruac35vQuvSuZoiro1iB0JKHzMCqdufFqAnSl2Cvj3BThdGKZiNGJgpStPddRqTtsZCPFl
3LsPOIHhYyirpMwiuvcS0jgDyLkc1O5q2lWPkoyGgKqZeI0Gn225qJBmi77ZbViAfGVr2jUtTptK
EX4yOgpRktDVOo0FZAx7+BNiUJt+Fbv09lYFuPp0l9Oa22pCP0Y8BNmO8lUyhjenO1QjLJqeb9uq
O6HBrjVPuY9l4zS22n1OIz3d7LSm6KTyeR0QyGiwBpORBZvWMP/Ga1YftyQ9KTdbxv10LA5wka2Y
x7bU4fnV4EX0MJ+J3GK+2lFrb2U32f3zpmZr6W7AOYiWYBg2A7ZYm1oHiW4VH8hqPu2fdvGLU7x0
aPO4zvGICqG7hicZlU/Fr3EfrVqR3pcs9EwLgxJsjfWsXzCj0zAh2QFHZNVLsfwMRhTreuGTGyhl
v+t0qpJZOm4scQ1Ts23FNT+vjc11YjBx/aG95mD2vmOyqyxD8Ngtz6eryaZL+n1hCK06gkwuU+xz
hdBkkI3Gph1oNC7WWLuEsHQ3bU6LXhw4bb75CPrV0QzKi7TQM+ZC8kALJYHD/IlykrU2HTQVHZru
dBQL2nL3ZjN1QXogm44WdNgi+h+DTdAIpNFsECc00Tha5nHz6XT6aa2Gqrpp4vb5U1Steev6IZyX
Os+L3E+xG8RiWpv2kaan+07LADGg1hcgOj44Ko1HLOPEy+fDP3yylo9SKyWA6umzogE1jGkNYFle
fppWB3ST0RwSx6dFYRsHnyGDQrpE0HI6MP11cdp5Otv0GclOSBakdriYnnz0++M3dRK56OR+bPwC
lQrGWQxrRQbfM0QXhZais+lIDXbTrVnUiJ7vd7ppVWvBjngyxjLixnUTJfSZP4he7/m4r9pLavUP
2UAoZ4ba3h2Ie8RJnj87fWrazhT1+5mnzenAtO/5dD/8TSo1yXro4jOF0GKtydKqD8VL9kenOe1T
O80e52pZP4E7x10GD2pfNFO7MwR62zpMW6HYJYv2inyzCfeQzQ6K1m5aOy3e7kuEGKNpaMFa4mkk
kkTCcfpMOvrfBnHzf/i305+djmTT3522p7W3X/X6ksCR+LLDYxjUFudt9RvFmHyJ4nK50yjmWH0e
b0Abf9JdcOeoQRHEiAU6ELycIxJ9sUTiYt0CAgEpVpM3glw6J5NGaaAewFeJGGla2MQJWoh+xrOk
5KQrKRYycnLP4pKnA2Rdj1WQAwET3yPnlG2x4OvnoYii0q4W+KJObZCvJMPZiMY9LVQxIJ82f9gn
Rr0ShWj6q1g0e9KbxJ885LSrlEUzFCp1pBGtbOEV7OhbO26yFUHqFx5Hu5UUVABMP16jGNXjbbMz
5KSlT29v9Es9iqLn72x523fW9AYVehYt+iixyIc42TIweDwlJleDUVggEdB0VGsqK64YL9uk6piy
idVJNHNa4EdjzHzTIzAfslXfDe4mbx+nB2SAds7Qzsih/ZGYEE9kekrPnvZWhY/UGK69qjKW8Ja/
NaFWCJMj/N3tQ1H5mI1iaulE1QCeYdEgN7PTvTs/5OWtxAyrF9MTx2oIIVuc1IMMn/Bpn2gOUOTj
TdmHXHAljc62U/edwhBCObzC5Da6NhXnvmauOwweKg3dWVYqEVOkBEF1bMcKIeqpSJryvBjxjKbK
G22oSm1QwLQvchtAoTreIlzZrtDO3LUdDkMKE5xMscjJoZNeuql1jfN3PldrajXwD5PdtBCd7c5J
+u+bzwcCEmFRnMJLE0700+K5BUyrgRkxCY66dh6AiSPakC4s31LJGJIGwEtm34Ghmlsqqd96FMD5
zruse0OUEMG49CrzVrOxLs0xhiYroy2LYrTyrerlhIIRXeC0UKZRWhi0T5vodijr0QQukOlPKH9c
pSBbdhF2y7tprQiTnkQh7k0+ElAEwGICHKHstfth25Hp7IBviN0R1mXPx2y6jtYo4/Vp1/SJ53Mk
EEv42czaQUQ+M+aVGFsKsYhjWxMlIFYB85CcDNp6YekNMyK5c+AnTB/N8Vx//vy01ouRa1o7HZg+
9/wnYx88xaJwO+2zisJZ26W+MnOExW2xkMeUhMW0TWNXkP9KkwXxe72b9lmSzuG83LeDYmynXdNB
3+saEebXu0yKPESguLy4gVdj2fKy7Fx7mzbGVe+a+oqWwpCu+tsYZOK6g50oz5/31eXRs71yic5z
AdaKjxmJIi1kqhKzWmyeDpw2u8ucGS4ITopePZpCS1ta0AAUKFdrxW4v4rUHNFo7U5wlunXdQ3q0
leQcv4iM0XENoO42viDs+AiS1UHNBvW1jwP62D1ZdnC7M9U9o1JLTXIoP1bdvgzQ4ab0TTZqN7T3
jXpocZvzozXqNJGKGST2tpdKuBZoSumM/KEVrmuVd2ZtKWd2W83QTnfSPSivot9DgQAU6zqYBJzV
0tZ2gPZfezJwwIUXbKNkGw3ZvASezH2tzF26x8dVEHDn9eOIccQy+YZ0T1mvG0CS0hchG8r939TW
Fkm8uTxcgtNKogcVMEE48xb+HWz14itgej3EjuS28ZewAnWEnGZIyWoqSuorkVzW1pa8MpMtlXsv
WJFFLPRLqGzhXRleVfLX+BwO6Wxv7PKDPQsv+lnOKzoP5uMOdsw8/DLs8cX+NqwQzAM2vcwWEqpm
MxQgwbus+zlank/KdbrsttEneZHfFwt70W/wn/EvtU27QVJzFlxZSxOR9iuCznKGSu4iOVc2+deA
wLIGLIcO+RJptDhYubgFdTNzj3lH3qwUZtj1IkNSc/G1mmmX6RZk9q0JxXAZXUsX3nF4Ig//LdsX
e2A+mLAuk0+Yo5G0t+7qdGFcqLfVJ31xrDfj2bb54m65Kig+a/xVrnnn0EK42mn9xlrnw2zQ4TYs
s4wha0HlVlunydIsPtXhJvA/gsihYgtjCnKpu3JAL8cJQHCE0qy5eTMiu1zP5Sc9u/ZRXvpMLUyS
lybmicOiJ11LArfZ9IS1qOFbs5DkQL/DjwSHBJAhuYJGffmlPNtb1w63lW7NORiofmfjUrAMtkq3
kNwHbdxk3noEgNvOMDmz7jALcvf+xrlWF8BFVv2X2pkjw7nHhTupFpGDp+kCLbzhJsb124FJsKkd
4FHbsKLE9BH6Z3pATF4eV58R9gjV6zSiHHDRreTHXFrm4xIxdpkRAhcKIDhfrSc4nG2HVh7Fi5kl
n7lMhbu5dokLdHRfDPMz47aVZtKZssoX2YPx5DMOAlnEaMDZux89wIOf23Q+uPP4C85mkiYO6lTK
NjAzb518r+obec/c6zr+ohwBXZOZkL/CuYl37QFkZFjslWzO7GcNKSyfOx7wAZAhEDjm4AwDhZBx
pj6k6xpuMViHe/Nre51c2Z+KbY++AgUVIBd7Xn+p3QL17G6o8yburHny5uURqWtdWabmHAXWXlnF
2QqDOK6Q01Mcq/GyONd22nWK0jUyoAmAnVlwxEv7ID3GV/oymxOk3aqfvKfoloIyOtoNzgezeu5e
RA/FAzCaa7IDePssmzMDtcqLbIPP3vgp3uoX98NH40baaFfhEe0my0N5cIaG1jdSfuauX0FAotY0
rMs7IJ/XCDWcyVsIuuW96i/A3jJabatFP9OX0icZRN2KqvysWTS3AeYN2UyZExWEA5iBRaEIFSnE
i2n00nX7JdmCRwLeGJoYYs7kPc4Ca+9Bxyh95t1k7oJbz5YJsOWZSvTbzdSZurI36bXzGcPme5Sq
FuMm+gIDbinl88C+1ChBA6ae02kuPNSy59BkUMafZXteN2rFF9qG3LDxQDvc426nzEh97TD94M1X
IahehD5+jyvYSteP7sbbE3lu0s3Iiwrk176qN/IWqmFbrnSg7fSA2lwGTLAobnim2/oMb71ogXB3
Skv1NsiNeqhMQZnmtb6C0QS2pQcfP6dgQXpco+XDkrmwwGzMcQGq1i7pnbW3pHC3Dj9351l5R+wV
Iq/PGfEWflCo8NH2UG/Y2wtvW+zh2+zMe51rXlNp3PTR/BL2oHWGKky+0RhT5tjFWHOPdCRaZeHy
OFxGe+egX0V33rm39r+m+ONc9HHSzU/Dn50WJHymIVKj20goV21IHu1kSkVrX3MvoLahnC4iHFfo
YyMei09a12lop4hKgWojRkbiX9gldBBREe1baGTAdojIkUATa54ISKa1zsANa/O8iheqvAzj9izS
YXoH4jPxFN38+V9r6M/Ni0olKKmNcJE15pzacnVmW1CCUouAyneaXfP7IizlZidpMfqlYm06UFX5
F6wJkKMukGx0uhIS/DiufEjn24rMld1R/BpHnZ5yWsXrdgQBidmgZepwqSqfCWcHwgJJOTRQKVwD
jUtSH5FHjRxEOG27FocsLV4MgFU3Zolu0kwWavOOTapoWqt9ERSctvF4JPrw5TOzRYo6x1RwpgrB
e1ksLCFtP62d9ilO262Tsrly5XaBs2o1Nwd+YMITIt0iVfLFECrS2vUuPSRqdjYOBoh2psoW1chq
3Yi59LSoI+OiGCRl1YnswmnhTVHg7/vUDoEAv5UvpyzbVFKa1kqwhHQIIkiZdoKpDCgPl/5yqimZ
ajNHmVDfTOngWqQEp7WJyx9EqrxJfEfA+W6AA7kr2yE1lfdthI4qw4Tb5MVZibDLStfoj5v7vhi6
bRd08MF6Z31KIMl22syHyBQvY9AkWBjV4y4ZycRodUmvDpEWKAUzzwYCaG802vOm3AWgIZgqOa17
S2FVxlqg74SniXKbl3ZBpZGGQB2g3zlKr621wN54o/jFS914SIbcXrYxAOd5KPJ1egTd1UJYGXBH
S6QifrnT4rQPzOKwVd192ikYJLYlPgV6kw2LQS+oR1cXFlGPZrnmphWJuClFJ6ogeDxhIhSI3LFe
iWTKc/L4lExW1faLYQDqk6UMpBZC+Lt0qM+IfX161uLrUEegzDsEZFZZBY+0shUiNxZyguWzTOm4
KsH8TyW26becFqdNdGUCbpLAUGZOPv28igjtkTJWCIwKpIfzobNnw2CT3plKh88LkUM28pKd6E0s
EgfeI1K37vyH2udUI3zetuU+eZZW+T9TjPt+I0LuDpwrVtDXzRFM9bFq4rr6x3+cKmlXAMDq2+zv
feivT/TdEP25vPeYNRCQuQIvyF5p7dHg3xT3pkuarvevzhAfuK3micqh5nwACWCYpqVRlhOVuX/7
Da17LIemw5LjUMmjUqfCeZj+UfP693/8xw+P6M8ewl/f3/PT/OvPvLqDPy1xoqBF1Y9revO7/PwQ
3pzih4egf1AdDdEkBW0r8e/NQxCFTtPUDQeNQnSFZBkVnH+th2AYDvW/X3sI1gfV0NHxIdf+cpM/
tgQMoz6YIIMsB/rl9O9f7SGoGvzwX30K+gdUllDU059/aRkJs1dPQTY/KJSuceD6l2sEmqb8+qug
fNARvUJ5k8qB+Mdd/nj/9AeapqmOZUHDF/+oyP9PX4X/Qafxe/dKMj9+mjrW4Fj9Uf/7Zx946Qd+
Pv69O9k+/ee/iX7z1QdFP/v83cepxxfb/3jVX0xd3g8HX7rA6Xu+//n3G/z5q19918tdvezcBMfy
UD76w3Rg+H6ZF4eE7vm/4sPXQ3L4EZ7B70KbPF3JT+iP33uBf3LiKnpzXqFC+MvnLTF6S1+feOqg
f/3E0SFF1OXlEsXPqID7eNl+Hilf/WQ/dAV/9Sjm8F+/IUEdvLrq5x71V68a1/WsPDxlL1cprtqa
VGZ//cxpenysg8fmFeDHAo7z8mV//5EsjvGhO5THlzOJy7Zt7R0e9gtI6bfs2288nCb5+vqxY0P+
Dq2Q9EwZPL36PenPxODwq499fcywtXp9ZlWWmYb96pk3PPEgeDnP1Ly1SRP5V0+8fTr4rxqgolvK
O3QhqCcF+E+9fiN1W36H9rdNn4LDm15ER4/45en8/Za9zbrXP57u2Mz2fvUZn/3cN5mK+g7vyxlX
1jxGw8slTu0C8sk7vCTC56v66TE7qv0ObeP8EKSveg/cRt9jeDk/lEN8SJ9+fByqrL/HT3h+qKoD
9irVsa5ftWk0VfX3eCTBI9LHh9fxG5NqAqpfbX3nAWNBldWvWraqIPTzHueuqoD/WEe/nEy0QRV9
8nc6e9aUb0/9LheepfWbPgTtTdt5uYu/34dcHL+WhzezJ4JH811O3R5ej1uqRnj+Htfc/bY5JHmF
TfSrF5Pzi3D3V5vgxbH7bXcsq+Pwcq6plaCl8U4nPz/2weOrYex7uPceV/4ZDYE3122+Q+d9QR7Q
/21+KDNGytcvp2Yq7/YFiwPwr7enV99hSnIJl/PVY9FpLS87/v77cxnFzEheRzWqTgbmHU4NkuBt
isx4j5/y6pim1RC3hzdhArr76jtc90c/ezr+tq1+GtvQdXmHH/IGFtAfN0RSBso7/KTPX/BzQxSn
f4f54C1P/1hVx1c9l0ZW8h16xtsjMrsvLU90Wt/TKL/ar9zVB//VaXWknV92/P2X5/5YJoxsLyea
Lpih+B3G4vuAyOZN89YMfFFevuvvX/TDgXEn9dDUfDnX83Xb+jt0gg/Hqv7tDy/eVN8jGHn4K5eb
37NFfy8N8/Dn9Ju/PPMfZZp+z8r/nH96ybb/0Z+9Tq6JTzzGx0P5j/8GAAD//w==</cx:binary>
              </cx:geoCache>
            </cx:geography>
          </cx:layoutPr>
        </cx:series>
      </cx:plotAreaRegion>
    </cx:plotArea>
    <cx:legend pos="r" align="min"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 dir="row">_xlchart.v5.6</cx:f>
        <cx:nf dir="row">_xlchart.v5.4</cx:nf>
      </cx:strDim>
      <cx:numDim type="colorVal">
        <cx:f dir="row">_xlchart.v5.7</cx:f>
        <cx:nf dir="row">_xlchart.v5.5</cx:nf>
      </cx:numDim>
    </cx:data>
  </cx:chartData>
  <cx:chart>
    <cx:plotArea>
      <cx:plotAreaRegion>
        <cx:series layoutId="regionMap" uniqueId="{1901F4BD-DB47-4201-B09B-F6AA6AAB2D80}">
          <cx:tx>
            <cx:txData>
              <cx:f>_xlchart.v5.5</cx:f>
              <cx:v>Revenue</cx:v>
            </cx:txData>
          </cx:tx>
          <cx:dataId val="0"/>
          <cx:layoutPr>
            <cx:geography cultureLanguage="en-US" cultureRegion="US" attribution="Powered by Bing">
              <cx:geoCache provider="{E9337A44-BEBE-4D9F-B70C-5C5E7DAFC167}">
                <cx:binary>1Hppk5w4l+5fcfjzxY1AC0xMT8QIyIXMKpfLLi/9hSjbZRASAiQhll8/J9Pu9nJ73pk3YiLunYyK
U1oQSDrSOc9Z/vXT8i+f1NOjebZ0Stt/+bT8/rxxbviX336zn5qn7tG+6MQn09v+i3vxqe9+6798
EZ+efvtsHmeh69+iEOHfPjWPxj0tz//tX+Ft9VN/7j89OtHrV9OTWe+f7KSc/Qd9f9v17PFzJ3Qu
rDPik0O/P/93I7ZePz5/9qSdcOubdXj6/flPDz1/9tuvr/q/PvtMwczc9BnGxvhFlMZRlCCcXn/s
+TPV6/pbd4AQekEpJiklNLz80J/fvn3sYPx/Y0LX6Tx+/myerIUFXf//MPCn2UP7H8+ffeon7S6b
VsP+/f78QQv39PnZa/fonuzzZ8L22dcHsv6yhIfX1zX/9vO2/9u//tIAu/BLyw+c+XXL/quu/2KK
P3Lnp8X8s9xJX5AwJpSy+G+5k6YvQpTEYZSir/30Z+78snP/+bT+nke/DP9pJf9/suWnwwT35c3T
8ghH5seF//TIP8sP9ALTOMEJQtfLcLkNP94W4Eccx1HKWPSVH8mf3/56W/7L6fw9H74N+2nmsLb3
/ytuyk+zBpZkj0p86Y0W/5NSjL2ICKYUrsHf8gWh9AVFLGJp+E3M/cyX/96c/p45P479aa2w1H//
X8mh26f52c3TIj71f+7S/4iewRGKGcJf1UgY/3xzUEhfoDCJ0zD5RcP892bz97z5cewvvLm9+X/D
m/9cB/2lpvNH91hc9fsPaugf916XD6Djl6H/SPB9lYnHz78/B9WfgNr/CzdcXvJt5Fexdeznvy7r
DwOeHq37/XmQhi8QYcDZBMeMPH82P31tpi8ojiiiEUMpiwA/PH+me+Oa35/jGNQaRQnDcZJSGIef
P7P9dO0KX8SUpSQJaZJgdhn159ruerXWvf5rI77Vn+mpu+uFdhZWwlJ41fD1wctMSZjGMcExjWKc
hhED6Qz9nx7vAbZdnv8/a+ec10wk5RjLd4tD3JmGFFYH2TSmfRZW7dskWsU5CezZis2emoH4jK3R
Y9DGogjGVe2rob+p282fh+SPZlznY5y3VooHsXV8GtSXdZ3EYV3Tzwv7w5kAnbBi2bT64MCkiN7E
4VYsQxKfhtCchV/D22l+qEwoj52WZjfN6k0UhvGrlQ3nwC7lOsy6FLUQGdXBvKe6Sks5J6/xkGyZ
cSzOZbePapOca8N4ZfxyJIOsd/EUDJxU2O1qExdBz7psQEwctWQ2V4q+a9I2fNlHXcRVrIqhrbdb
wlDe0mrm1YDjV6OmT4yqNLONfxLEqWIz5CxStxxxYh/GZat3TNmJx1XXcNzHwQnj9TDN7sMs4uBW
TCb3c9RkZK72lUbLgwzabIjxTYSn7mOc0lNvxaHut/XVUunwiCZ3TGI1ZqyTW171Ubuv1qREzoe7
2rOeG8KOyTioXAVVyNHwct4KLXCbjekicp80PF6JOJmBbXkyRxHvh3U7GRkfsDqurs6XEdn9Qg5p
w2wRi6ZI5SDypFk/0kBF53VKw4LNsuLxom+xn9B+oSpbjP4DG/uwRmIqpgrvrWq6ParI51F3U2YV
tWU1tCqbo5Xx1LNuv86SHnt556yJyonGc4G2+6lDY2n7oqVrxBFJ2r0S7BQ3RRT5MEuXOSmY8zUf
MP4Sx/oUV7M76cCc2yVIz9Wc7Ohb6XS939LlRi0ByzbVfMTz6HMThSX2MipdTW4x6budJmI5iP4p
gOllUx3KnVy6YB+20wfN5jkX29oV3s050hU5RhE6zWOoj5bVqmhjo7OlUS7fiI13gpLMe/ZZ96Qt
GI5mHtbVZ0TFfIilxZmsE5FLsYrcIeGyIWCviPZ15ufRcVITtEuo/0OHzXJQ2N3IeutPVUV43M/u
2AX9kbA6PW0RLdaVJ31fvevXl0Nt61e0PcQ+zVFj+lLCAduPCOdkSN6TIN5Oq0lyH0TVsYuGV8b4
+Mb3sz+36As2i7ppgqkqiG7CzARVn1tt+cCwOVE06xPcuCVvTXjq8DAdh9To3DnxbqJDk2FJcdaw
jp7D/lOwWLNPffehXt3MWaK2PDJxU9o0A+hHbsOoOptgaPNajBWcuvVDnHTJXjk0ZwEJXs4dZnC1
HU8UX9smPHZJmE8ev9YK65sOdTVPKJ0POqU7OmDLyaplhhPHdqiuslTKKXOrJQfixt3C1EdNPd6r
SdWZmFW9T1v53inMK+Zv64VM2fqHUCLdWS152iT3ZgbBhdaV8m0MeZSIE7FVwMcKTk2r/0AbEYe5
rRfedHHeRZEqwt6+UtH2BVdhnsjuVAtfTOmS5IKETwmtj7QPSBZVQ5VX63hY2u4TzDvJa8mOQy9W
rkdrikTHnLC+P21ky/p5XfJ+ss3eiQ8LjbmsbFDYzgMDt6RYwuahA6HN6eq6jKh+5soNghs7rNm9
6fHIt2qSOaGLvA3u69HtmNbiGA3qJbaz302EfvJNs2UKtXVR0VHvyDQQvsopOlrXb5lTUcNpe2cs
9UWq5FDgud5rR8e8I0k20yA5tPglTY3LWomazPd1mE2VbIs1aHbpuFWZ694Pm5E7UFRj1rVC83Dx
HI/b2UZ6zlW/bUWwfiY1lfkiq4RHdb3r8JrkKzV/0AXOD15glaNjQ2Y39q57WtJZ7aU229G4Lpfh
wBvRr+dUxHM+Cf2pX9JzWDF5K6dg5Q65IA991fBqOooGptz7uebY9OlRdxHjY0SG3RQ8bWlEd2Jp
Rt4vocnj+UmyOc3WJbXcirh+Czp35xZxt5lU5KFDJm/X9dy2Dcgk3X3ENHgIwuqEZpujmmyc1pHP
XODfjctUBGGaGdRWpTKIFTqNTo2y9eu08/ej12S3LbEpYkxk4acx3i2NZzxZ2Ou1Cu0u6YM2ZzaM
XspM+bdrnFTl1DqW2Ygt+bzSgdsBrfvK4u42ZE5ncTSQAlsbZjXTtujxdldJ44p0Gs+osnB8wGzm
W8vWO4m6Hg67gbvRbmcHKINXNUvLBIuOSyMdXwYS51GqTMbGAGU4HaN9E7kD3oZDL6ZjsNZdHqbJ
lo/WG66byWSpbV3p3ZZTT7bbmA5j7mkX5UM/nUQ1g05IlmGXBuohWROVBX58CMMV5Ultm4L5ZeR2
XXw+hRGc8CiouNtg38yGJCe+V7e4X0H4Vm43U3MjpuHc0RqfYmNMVkf2TC1cE7L07ctZuT2t49tt
SOcyCmxuGyFPWnR1EYmDr5jiNHCoWFKtOGj2sVxmvcfDYkCj98EuQXO+tDMFjby5jPbNKxEynVus
cxmM44m57pCOYuaLmNoiMSzdo0nsAxWILNUITm47uCNpQAGLrs+WFMNBSGbHmyi5mQYcHczrQAzB
oYnjga+iflOxZshBw497Wg0+m5ulP5jJg8qVXBGKzqQaNW/altzgwWNg/W4cguXcERVy5clxkj0p
6Gz8ZZbdSysABqSS5MG4r2sVvE5EUx9DlzAeBLTmdNrUebLrfh3rOidqDbNxGRkIINSVTVt1ZaJU
O712GxyAeogO9cbQlnllDK/rleTVQG1eNW7jBg9jOZnkc+TWIPfRsZbNWF5bryVs17Fk0ZSxcNGF
sv71wqqtTKZ14WPPZjhlAS2HiEYZaVqZdXDMSjrEf7RyNbzVfuHxEHMDQuwQuvBAwmktr2RTEyoI
Th9lN9uiJv5TsFUjyDBf92XYXbitQsGxGPqyI9t0qEiQ0wUNOW5qlTGRLgBFpT61UTLsnU0ixUfs
YsUlAz0giRdZIF0W1sFaIOc+OsDgvJZ98HWSi54NXEfqsr4SuFwm0mSLlyGP7YPp6K6qbVjWgXmo
pJO7dlJjmZBkKFFqz22/1vtrrR6Sc7T5YNfGcBBXMY3ltRSZ4FvpWr2SDgPkGkR6mNBsyiuxf5XW
KA6Ooi6Mr8SpSZa+7NP7uArb01hV8uhBnugpQRnRss10S+uiJ2HHHeDXHcLD3XW6M4uTfSPrA92q
vlR19I3Es2sV/16ndcOKuqLvlnXTJVaJLv1QK32oLtd+EcZzA7YM6Fbjj63RZm+DER70BtquRYth
e2Wolux63kL0Dnk0HhPUwas8CtbsWlTESj5uY5Jf2SqTWMMuTrXiX+m1AeH+bqOhynS0fKhH2gPO
BHItfSdxKobSRLAxOOxyGm0937Z5zSLmhzL2eCjJhVyrZpVP4WDH4nuTHIzkOJ0AZ2k9fN0bct2W
617ZiJxJJKpd9EYbt5UNMbisNkx5srUatFTUnK7EXko2+TJOuuXN3K+gz/DAZQ02Sq9HXy5+yRIA
O4cqZL78TlIj5zJUrN/JdHvogiEoh6YJSjVfzpyA+zkGlm/BZMsrSTwzRUjtkwq3Ocy2edz2jWWH
AHBHWQXhN5J8L2k8KR5uES6WwH1wDRvLK2FIg7hM6LgD4Aiyb7IjSPV04+0IK6Viuq2MqfcL3qaO
V9bcp2xed9dOf7ns8bg0mRuXKMP1ZhWf1OJ42HcAyC/Sg15EhLl87VpCazIofq17V78VyVzvrky5
8uLKKC/jbkc1e23jtlO8akHkjDTdMYHo/npKfzm/dp7BprLtkn3vYClYWT49RtOot+x6kBeQGorj
dbQHA4AguW4I6PEf9ytdBq94107NEcyJr1twXeV1vVhEW/l95SC29S4xzbFbfT540+ZNGH/uVeJ5
s2h8YA69QmARM5x0OYkMYO849cAD/MHWdZZEnhbOtbt17R8CPYmsTTTi0bYtPE3cUwhcSazli5rX
90ZKELBJnXKtlQA9nsa5WZ28+U6W1KCMIXGyZOUpVlNBt1Ry0x9C1i9ZJMi9b5Imn9KbMRhvo7q6
MxRst6ABRY+nsm6R4EFEj9ji+971r0e8A405gS22RZxJAO+ok7st1TeLv2m1/oQYehvWyHMVSLD8
ZvGuC9+2jVy5Sob3tdfvI1bRrI3hCqCuvTWNVoceL69Ck5F+bHfz0p1FPY+8C6MYoEX8brJgeRpA
7xzQzm5iTsB+Ebmr1XSYqxWgD/Nv2iEaTrVxNy6ek0OtmocRrSy/ANUQS5SFUrAjCkG/1qE7TgnT
exRHGVqXu7RL3rRxF2bgiDglHwPwExRr1x3WKZnvyZQA+kp8aTG+UebTEr1KtvtBKbGrmkDzsZPn
hiwfwSDpMhEEt8FUSx7hruU1Bms9SUbwRHQjpxWrwecQAMfM67YmL7W6WxP5uVrFxoe1AQGq6kc7
AVgJ1nDJwkmeE7Ik2cL8gbTDfWKO6cXUiyqdoYT2sF3uTrIOcMISbxx3qqjm7mbqxwlQn78Jl7cV
Y467mt6sADKcMXAl0Cq4NXkDmDlnw/CQKNB1cSV52AKuSqQ4bq7v8iVzWD5a4t9YmvzhYRO2Zhz5
NIdwECl5bZQsky68H5UbwbsQF4PZPskIbGrfppq3s32FK8ZbShtYVxrxWom30xLni48e1qrqeZ1a
zTvyZExs8ikej1PUML7a6a4bfNH0uw0vJ5e2e7jwX6xwmqcubfLBchkt5Dy2qrDkEgRrcIZGwYqW
MNjI0N53Q0D5eojarc7Ag/hxi+R9m65xtkh6o1Y88UTqM6uWQ6zX0nXrSeJpJ72sucfLJz2h26Yz
D5thryVKP6R0qrII7tHWb+QYxrLnw5jcqaHb61DdznKeOWDSvaHT+77v7mGWHPl05TVqk71uwPDC
Su2WWG/5GlYcPCUT73qw3JnY8gDYUM93i8IAHGURHpDfwF/jKduJ2fAY+zUjmLAs7tI7sdj321qV
jFRrVln73tRNxWcrjy6iNuuSZMo2UzPuFulPkRjFXm/BB6NlmleoB1VwnMDoYb1luyqhYNyO/jGM
JhB+wVSQKF0Ag4M4oBOynCl3N9kkyaogb6RRvKkBKwdKnKhGb2yifZaMs8qbtsvbyCRZbLyBz7MR
cLLITOfn02TtmieuPqxkbLjFbsnMHI77xKNsavUXNRKReTq8T3A0ZINPix6hJ7emNm96fzsAxOJb
WFmuVKqyaUhZVvsxn3GzZlLcr7JZT1PnBa/9PpYL+Ii6Jj2EkmrOWFC28xicw6g+N6FueD2H7d0w
yTVLTby3hN2njVFZ7yOfsxhxrBa2a1f6BZBFXcSTHzO4oyyqUbl0b1crXoFdvJ0RFuc+7QBZ0+lL
PKVjlo7gkDDx40JMuN9M+EGLti+2DZ8mFqGsHQO+JI2FU/4ZK8OKrd2WIqnnXMohW7DmIk5uyNDx
pergIm802uF25GkL7x5CHXBW6Qch1jurwRvbydjvQ4dRCQD2LWgNC0cKHIGrPtt6BlONzed+Cu/T
dvtIw1jfRIR02cYCeusUeRmmRIBwHgUXHeHG+YOXvj52DbgFXBfzqkq+tK1aCjBDSGYDMeUtEyrr
CCoaMry34LE+g1jLxQLcJLX5Am6PdWeWIY+xHA5hVb0eQQaVOh2/NGrOXFyB+uzMUwNeFD7OX5J2
7fNAn5NQuaLG6pVovMylp4qTLjw7M73Eo/oMKuZsQZDtOoD3VLj3k0+eQKX7LF7WJksJLlEXHtv2
syR0LeZtms90Bt3YAiabcJxFNrHgvdq1FgOUBZUGF8nSIpALOLzahst+M+CWDOqyq/I+Se+Qn0RO
ApAygGoFj8M5AjGYCMCjwUc2GZIPaxJnIZ1AHoh7I0l3S/XsOe1olU3TzDL4ElLsToFhnblkGPIA
z3HucWGmm75aMoTxH2ZhGnDmNO/7jhzC7ckkcOU7lO7Svpt5jBzJEpha7/zKI/CfZ7OdyrFvPvTh
qLPN5elIssbP+mW82fVVRSrK605sRbzUYbGJJeE4fomnTXA/Mlhw1PE+RGrnI3pv24HxOZHtYSSH
OB7nc0CTj01KbgKwwnKKu4Fr/EbLTYDVIBk4S0Gg1ZO/q3ycTWY4zKJqs6hbbtfa45sYTrXY5v3W
zusZxzMB9RVNu6aUnTL5YtVJgJTIAtpvsDWj51tfvxOk6JzFJ3B4Z/UwcUzQfQ1HX6FdrNiOsPmT
jOWbfrqxOiHcQyQhV1OTZn6KwGZKp2zpNvDA0YjrxO1FFYi71e8XtIUluMk092E6ZCEhaS4MfSVE
dNd065Qr/E6Cf5vbi8l4JczTbJS6OiA9vMEg2OZ8ZmvPmYvA4wXOoWGq+wJ8wWLfmqpYhQTlX3/p
lmo4VTMO96yKPLcTvQjD5RDE6gbUXCabKb0VKaFcLfp16z8Kd6qikRQOIBFnQ0WyKo4fjMNQWdvM
MfmYVr7nEIswh1X5DxtaPgJuKlCt/gjlzGepkldV2+exB9xixKtYwXwsmz8vDT6Cp/IcdAkuOrYB
PsaPhKxD6fRAwVA+biGYV8Kppwmz+37UnjvrchK3H4cIf9zA45EPLnAgi8DUnODUJUlwEwnfFq6v
xmyZ+joDnoAYlroDBwGg92CiwM4G86Dus3lFCQeX6X08jm1mxq4gXVw4lB4r2s+7SLXjbtsurqS5
e2tQ1BcTswM4M+MjjbsOXB7TaV00LRuKXzLUjEWXtAHvu5TmVvTDS6fkLpRGg2LEjjOvAKEYOZ4b
mnIZdkMODhW7E+RRe6/zMPw0Dq7KU+BjNzTRbqJoKYYwfZwHXbRtDagtA6/TlsEV73hycZhPaD2z
8XbewGmRmv5Np5gB+2qdsgbFtnSrChUf6sGV13o41g5cTWB6vVWWOvB/XPwInWin8lr/TsTQgLgg
IOkDzcplRcO+QXPMe3D85+vlDUEIHxBXmy2B89aItjSXD+lFv4KYyLIDwANfuDR9J36et6xiSZv1
l4+2C1H24LGZyrC9abfuQwKujGJQ6VQmTIGRuU6+1E73KNPJRrJWeNArvazBI1DXczlB1KGcLwQm
cN5QrffX9pB+aCO8HkVH5zKelhk8OQAEt5WgfK57Uy6jnSDgBpGRa5VRl2ZBP9CLs2wsxcXJ0YRj
NxwGgDP1KNojhLssF3qbc3Zxj5ALAc/Nj0S5UORbtCEeXAx7fLHklyq+R04BUhPqDZkjsyNLNZdX
Mg56KTcvYVk0OFQXw7lt3QyuLSDX0ve2Ppzv3IwhbMYQOOUvFnhdrb5MKUrV1/r3Rm2avCcKHcJ2
BtZurjCSDoeAgHG0LUMD2r2CYJEh7cQhrutKdXFnjTqJeDW2LbjaWhIVE0S3ghbG0YDZchg3W15L
+FK9li5PjFHiDnHKcG4dNtw1d0nM2pK4ycPBn9qkDCMES6QGZwDYorKjUVQOl5Jvx/rIIPLpbYLK
Ss6442ROgx0z8uW1ra1Bcl5LaMERDycKDk49PaE4XgpNRkATQYNKXHl0lOPHa+XajJ12Rwkcc6EO
yysxf5V+qQLgtYUc4ppf5xf0SwxHNkcWFhxOffyVXJtX56rj0r+a7EY6DmaC3A+qvUW4gaq6TPY6
YwkgIWM0RtlwmSNeN1TSC7lWr4SOrs1Hcy8H0MSdAjYx/fX7P0ziskk0Iazj62Ue154VDoKoADI3
syRFlbzBo3mZ+nXIpmaowebi/Ri+62owVjY2Ki4aQ3m7gOG1Mgoxjrg6JDWPzYBvty5FgOnBpR14
8Gbbyp1RRNpsSdpHuaiPgIEyFa8zX6OO5qgXT4Toh97BKZGrzpoejdkmwwkiPVPINwnbtej+BDAf
bIkAgode2K5A4KjYxSs+ObBo3KLJXnp4nQma/EuYL2Bv7rcKCwAn9QmcvgZajkaghx75p0DBCqhP
LK/bAHaBMQ6RUji5npW1oxKEavg6CFDLR2pEds2E+Jam8VPOwSeIHRtRN9/yOP+q/tubvoO/a3rh
98ZLGuj32s2f+aP/8Kn9U3/JuLC/PnSZzV/v+p7IeEnU+Cur8ZfUj68Zp3/mTvwznT8ljfyU8/dn
OtAlsyK6JG385ykjv6QOfk82uY77ljlC6YuUhXDtIWoQgQv1r+QRSNV6gVPMUsrAMotSmv6VO8LQ
C0joYDGNIWc1ghHfEkdQ8gLyWAnkQaKvCSfsn0kcidHPeSMYsk9QFIJcjCNG0ziJIJPvx7wRiCoa
jeDyPI1xf0N0GD8so4IAULNBhMTT6GHGY5R3EE3bX3vDJEBfeyOj46+9SslvvX839vqq68N/Nxal
j6IG8FL7YTxdCYQxxgGswT/r6bJC/OZCfmmDvI7hzwchq4VqtxzgApnzd6Ig/P1DVeAuOPUSIkFp
/K4eVHeOaVpnwaU6rjos5rlh+4iO+F3E3Gep3fyyXgD0Ng14qEy7k+B8/oMMYFUCMnrn62VH0hbE
IA/ZhnNVbdVpXcfqdC3RIa1Ouqqp4d/rskIxOMtbLtewLjCrIPZp4raG+PqGTotCbNxBChI6XesN
nV4GfRV+HKRoD2uL9bndmv6sLqSpFpaB0sXZLx3X6pVQYfqzHCQ4ma/F4ZDWszxf+9SyBEXdLG0B
4SEPzo0tuW2t8bt6qJLb5lLalmXhJiV9PqB9b2P7Ng3H4M6pXu5l0PQQc/T9rb+QKpBA2LhyMuiZ
OzfX0wAeLdrlw1in+9i5W1S77bYeAvwaxKctIl/VYHQa8rqph/mmHuzD2IEdFzYh8fcSFFYJPmgI
Sdv7CexM0A7SH7QAx8S17Uoud4WnogXVeXmOblF9/48GXV+kiD/Epu+P8xL3IydigihlIn8k17YB
4rY/dFzbINzw8I3nSXy7tv6A0axeGjBJXldVQPYWU5T9B2Vf1h0prnT7i1iLQULwSs7OyU6Xh/IL
q6aDEAgxI/j130ZZ7XS5e3Xf+6KjCAW42gahiNh7n5r4/FE3oxP1QwM0hju0myprvb3juN1dyYZ+
G6DidaJa+Csc5tTF1UhLqZXxlyzHx2/QYb8vi8peKlfnyGIa8Wxm+fusGaz06rvNGCDwW5Fzf+Xk
+AQ4DB+YkMcdXxh7KHq6SWSYbHsHqRTKVPjaNQN/ZDortlPdV9tE28GlnBvEvSXFT66HVVtx+dbG
aPtyYqVH2gIXkngZWcbtGK9VRyiO6HHiINu2aYSHXq3L3FUnPnKFPnetTuM8VAyJJarZ5dos1MHI
Hbw3WLF4SyOgn36wTh+rOH9zhRz4ogwr6242C6QEfKHYZOH4qt7weuI/6N2sC1I/NNPO8SYJSEbr
VRHJiLMXRZ4lyzZT7cobkIsb53VdNM53H3WmLZM0XSluAUeEZluwodYPq5X6mLHYO0kdLgLB8um5
zwc0Wao0CYooSFoUCGiJ4iDNxvtwoig/z0NBlrgi/ehJkMarqp42MUGoRuMMB7dxk7MkfVBAgUXu
WMsf6ZAAatLpF9rUJ1ZUm2zeR8yAXS/e03kfMaY0m8nNxh/wHE8FslGAFg5t78gjrwlb4nMzvSax
jQa76//k6fRIAIZ5kUE4rGwaiwPKJvKYhuHv0L6YDoJI9fLhU/hPsERnRh3eUInED+3QJUiRSTiD
ll17/vp8QCUyR6Yd93nwK/PTfJeGGTqS7pwJmJygzVzYZvrZ/hz6wf7b9PO1zThlC6vVZEW8yX7q
quRS0VGfZZqKJzUsYtnIRazGeJXPf2YzOP5EsIehE1CgomVc0lXci8w0mK/QFpJ1E3e77P2Km5+6
U+JF5or//hlVUR+rYigexwCdygYgr4fUretD7HMkHn5bfksy5DYauBYZWinQibFEByIov/X7Nk1Q
3peqWYOeE2z9PGueLUvupMgigCAedTIV95bf0ovk3TEZWfc6Usq3k++TlcPa7rXoKxnJuuFnSZtk
i6qzs3BqR6IDPPK3Pm7GhbRtfeiLYHyUWXXPZn8TaL6y5RTvqpQWL1OHrsvs70LB1mMr3E0sM/7m
tGdAo9hrPBbWtu9qsjJu1Jt2rSjTpwTNsH1LpmwZD0n65rli+R9PX+B+fvoY87DjEQ94a9/Bo/jn
0zcJL2h8209/CgelqBS1gHthZ9MbsScfBY8ZgFIiI+2mAJ9yNb7ZeegvrKRtDqjJeReeWC8jXti1
MyixHPM4O9SenR0kusrXmfFZgbzPiinZfvKbWN35uolM3G1Z+NU9Wib4jf/D7YzPbsQGRYcHRola
aZQlD3Yr6SGrA7GSakpeW1+c2fxy05jeVz6xX0yoy8nv0H5yP4QqlrOfyvLuRSmdFz8egSUqHb6s
eZsQHlnEmsriPuiGHV7J9SAICizzzM4JWipJx3/P/lz9HGfpdK0zFCTMtbdVFTTOnVt3ZBEUoX2w
xunjEJbOTnh+DYDSH/5bbBaX9sGYPlWHVst4m2YAI0e3kNu1xkdVcXaHXG/NpWbR+D9fJkP7gtoq
sEMqW8dTPn7Bx1OgN+fUr0DsocDeBsN3lG2OU5bwJBLAWaWp1aWoE5VRS8P64qSyBhyyeHKEFmeX
2+7TuzWFiYeqf/Xk9lKcndma14zl4kt1i/x/um6af8L7XW4/D/jM609/X7v9vHntZr3/y2iRsx0Q
wl2E9jA/BmVCFpq6aikZSY7GZ2a3ITMLSU4WqMT9jvunYK7jePvvb/IMof/4GUHuBFg7Ya5LQQFD
xeTTi1x2o2J4eoOfVpI71IqoU7krk1IoB4BR1/pijCzbDrS0vpSprx7T8Vsv2T5uRHL0/RrniXez
jG2cJ8QQX1fDlNUPYTIu0afZ0qlyDx7Jk21T2u6BzjNv9pmZ8d1WVRlbm1ucmQ3pcHGKKT0MLMTp
lbh63VZ1c86m5PdgFhRwp0gn/vKZkAnbM7qhWChprtHZma9zZqe5jYk2gWE2htG//44ZmBCff8ce
CZAD+uBJzEyGPzdLzVPL5bVn/UyFPYPIgoeACXFE475fmF0Tx64fXeEFDzhepsfq3R/A37z7+ykd
Fqpyx/mY9kMDsfUh3vi9hP3I429pHV7CNp+6CBuoc4jfd4brbPbZE9A8KAcSwH0bVFbMe2yWzWDe
aDMzgTiBAIToAdASGef15oGDXns1cXtpKSQeFfCxUdGHxb6aEw+pPHsDeEe6NKZdBPlD66AWNS+q
efDipIxSLdU+pW9Tmy+CeKT7vGqb8+AO5aJNM/mjwp9IxL5+k0hFVrcIn/6MKZoUgb8DZSMDytXH
g3ezS+8/Tlz+3/+KgJ0gP3RDQgMXOf2ff0Ug6lLL1tz7SYs2WTRp6hy698FvUvwWjd22BKfDEj3S
Nm3ubq6qwOuVp72HHhQlJyvNyCkD/Ed4vDmSsSMndx6MPxUkX4WjQxafFsyqRiW2rd101Xah1e7U
lLL8ZKteLFNXvlY6dXZU0ebc6K45e/Ns9ivij9trbCZIhg5Ytu8JAAeTq8J7xkCBGErvycvG4H5e
q+zgw1ozW4QMX5QCJkK5VrVrhlLszQzNrd8zIG9+z26rt1kyMLHPXGDj//0NC/62i1EXJCDUwsH2
wVbmfXrDWj+1xYg+1Q/UC5eOw3wVdVOFnMVG4gIakdwbs6KxE9FaTEs1oXKO5jmWPwWKgDNQb+ar
KxOk5yATeQs3tzSmuWVQ0nPuAoSVinY8pcQr3aiN8+5U7o1nGrzxlBk3K9GARa9dRzleQTe6raOO
1aEvn2ebyUnH03X5910c5NVRXUu6UgnAJAEgyr3V1QdHqEqCzoCpGRorj/eAehrDHkh9+BB8Cxvn
FW4H4d7KV2lZ4nbGdZ3GXYqNlXnxOm5yhR5jMa5LnGLQi+vV0fjMAAJGqgFwQ0wwsENpj/XO5y3/
7bsF8rD9fQfjC0sa3v37A+B4f3sCvIAFPvFB+wpRDyT2n28nZzzOxWjXP8F1mRqyYmW4rvloHfOg
ugc4uN8Z6+piTgyobtGNywT0skV+tedosy5AS7kbWL0bC3T6PDT/+80Yqg+3MQsmFk1WsmzBSQFY
GggioSbrK3WLiyprB0XmAwggDP+bePfaLaq3IS6TRd4W9qPNAXMolBUfq9IWOzctAPf0uXfMcGpa
OYOoHz1ZiMXY8ORtviPPmD3fkcRJdgk8Xm+IBShwO1TyB7HtTaWBekt7Ga8mlK7vnNyP701EXvvD
KRdCRK3Zr+b9SZPOPjCzaQ3VCM6Xl+Tr7n3lFqjcLl96QKYtisFrHkKtohz4xUdShfzRHTp3mYZB
sza+94hWV9nS0fGlmgsIdOLF2o3jFC0VmMaX5kyuwZ4Dqt+UHJJ3u0Cq/mACjc8K0SeaHNE8mIXb
vaSpXBToJziN1d6Riq+qNihOXaJREJlnzJXqVNKC7p0qWX3ymwizOF9pQm8X0fnKer7y/bYmwvhN
mJvq622N69Plf962CdV/HNoc8in5ZzYFDRnpF/J/PKBe8OlpT8JJ0BBN6e9Zk61a1C68yKqBpXNU
p5fmG3H7lgR9qE/Bm3GkRYlQ800ZpQfsHaCT13jjM1dO6aRP/Q88SPNd56/U9V5/3v/6Q1PB/sew
5YEl1jzIeejZhdukur+e/ObjH1LwmycJZHZfigPp3IXGLvSQAXXzGFp9Aqi+IpskDuljMfli71du
FZlV7Wj6OF9AYjwGxoWKKy4YpihvmmJjTqhWmHVLfCHU1piJrLqlmzvAcs7FdB7/tWoq77dVU3k3
q/Yc/OlaJ7PRiJKD3E2l/l+M/tQ9t3lxHayk/zmVmbMzLrPYBTkA3m79P+k0xX1uu9NShy66vGh/
FR1A7cmyn081om+yxeiO9FyNdrdnDS1XYFglbw2zFnXMvddpipdJUqlNrDsgbsqaP/aVxx+dTK/C
pLXOxqVTrXDIKvlyoAJbXDe4q7DtijW30n5BHRWeK1B3gRrArKRJEqGaku9uCzoLCcCtAEvPYTe/
uUnXAsV2W0CtcIo828JhI43JtO/rCtWNDGdyUap72/J/tCPTr2OvijVz6Ljxy3J8jTt19mesaMb5
f7wHDD2cPw7WjuPZhNjAvzC0bTz/Uw2sG+KgtqtJf9dosXt2VGhgTn2i6RHntAdFZVwuWAteZM9B
FRR2/4iybbMFLHRYGNMMffnFL6bqYgzAArslYSxeG5M7BQVxlz4Yq4uL/rFP4/9ledXt3d4qT6it
kmudaxytlRoGa29qWNdaVR6EfM37PAP+5a84z1SxQtAMqxCUlPzOHMJkiHwnK3N7ac5d6k8zHEO5
BAFsjbYXPXq5ejTFfTOUmbxP+ro8GSvGn2CVewzIFtMNELV/i1cOcJ49Dqh3RABtambS18GXaqwP
ACiMb8ZPxozchS16vgBpffZ7g42voUjrxeCA0fkfJzkQVv/2N/UZFDJsPwQZnKC++eeHPKjcBsxF
X31vxiFYFnFc71rZnYQegZLWBddH4Cr00cxUVjQ7v25OyDUaemeCZ1MOsQCi27sAlsKOoUrltgxD
ftdagAAzMfkrVkj9iHNUCOh0Kr8xqfdZVzb4vuYBmr2Z+5ONo4gKm54A3iyPKOIXqHAFI/pK+CBV
kx0EkZ+PxX0x0zrYtOlk7Ea8d7P0lws1mmUxcuAK54PWbfB52hyCebj5+qKMbAfgTAiCOKsQX/f2
onp/V8T1Vrrae/EEV8uxJHRHc8t7af3gELtheenycbiINt5jC8yeS3ZmbMoO+KdkBzMzA5ByYxOJ
vgVrGjgN46vDHh0iN7E315QOjacvednEm1sSaPLGm3nLCd9jjctE+Fa5imnf7poyGfe3YerLcS9z
uZWydYGlS0pQ2t5DrjbjaFj58bSjYiDnyQd/sZDV0Zst42rx1dnbrT4aC3vMb3+v7HQ9CntY3Hwm
BD2cN6cbm82AGm/9XXh2sRpa7e+8wkf6VY7JV+kVM0wxHfdqlMWLU4urXwF4vRtBK1uhMse/euCZ
RxKwlzORhf/gkPbJn/0UyTs4JzreFBZ4cMod+QTye6Wdcd/rwX8sPJU+tWptCk+kcYxh6kcEbIJ5
xRj5HJb0H8KSdF2JkK/+/Wzs2Whpf9omsTdCP4EFLk4Ovj+/ch9aBdobijIsJu+75HhfGLGDgxks
cHHWUCcAZuzdR3g79uCgQhrAOIs8tw948+h7hHF/Mk08tcciyiX+k1jVPnJrGu9EH6IwOg8jtReE
4CRyc/lpY0dj5RbbylXkGsY9P1v7dhMsjM8bMmdJq7Bag12pF6Vu5M7RVfil8i175XslOrqzWU6k
3mYtwNnGFGOBfqAq28iYXUCdc2+To7EyPqkvCb1eaDzS77exEOw+CdMfwpbFXvooOndEg1kxH1nH
+fz5yWfPvuzPuJvPouhcX3ttn67rvGDcA6CVgZuUfO0ymT03fW+tHJfjkzIm8dGf7H6Z08z+ak+g
KTqd//PP0Izh60PmUFr1PaDGetiAVcPQeen5KZiHykY517b5gqc5P4F6LO3IrBp7CPQJZ32ys2pA
y8AeRkzYU36qZ4afx8di9eG6ynLZJp/VLSrOc6Bq27cJMjnPoC+IPZEo3BizLgeyYRkvVsZs3Dxd
eQFUHK7BecwXbt7Xe2MmVvXKKO/OflI7zzxrFoFHf3Vxh2Yi9egjEPHpsfSdV/MVMy705vZIb9Iz
UyE7JBm5kFGhz2nO446c7Kh0UBG8HdRvp3Kz6kLvYf3puA5FCLXTDrQ9winG7tN2o7irUrLjGmRA
MCHRch+bvTcPiSwbNAwxm1SmsNuFy5vLzEyYiTCmGeyWNdAtgIIEuu5pBNhWsHFj5q2UStNXX6kx
gqjCdMyGJH4OxzNnffpqA7S8n+IC2KfZdENJlsy35c6Yqi32feHEF1GLr3Hjf8tmLk/ix/ou5Eo+
tTzf13k/vhl/OvtdcPz+yc9QU79LIYsQmXao9sNsZUzTEzXdULNwa5vefN3UbsvJ3lmN7R1jG5wU
fPxsNL1h3obw3YxtYNdoRUANnn2gSwCgYaZ15YrjlO7isvKOIhTVKgHuf+VNAP5rZGHgJgzVV+SN
0yLlfrzvUV9+KrsYL3tafSWZRTbCzdt1M9nl18olxxRf9seA8PB6+TSHfbpcdtbS+HFUIiuaikNa
BdYH+IOnShEJybw7A3/AScA5N5ODvwPAEGPB2gWdcEoMQGg6s+4p1YCbQjoAxwSOZiNIn1a96gUa
WMYHugA6GOwp7NQfYQV9zQZkPhEvrfCBjJcJxT21cMLCWmaul66p1/FHGxyKebGasQ9x75///Qvh
0Lk+hjodtHBmIBbK/yhYASLl2w6k4iiyyj+/EExaAHoWfflWxqRfSJy/9nafFmDYpA7G69yPKd33
rLQXLpDIC2qWrgFm6TrUtNyIIQVlseHVppdFfm0nlLMZ4NlcmZQrVn65UdAZWZmEzO/V71XRS/UQ
4lU1+AWDZzCzrumeatalu5v/BoUABeC6aOINJuIWFtrDk5iai3KLaCogupMJDYa9nF5dJ8c7lUoL
FY56fA2Bb45C1HhPWThcw6yJ9UepLXdhDjw4XdjrmIL2d6uQ305Cn6rtt+BPx6lP5u3O+E6l1wr7
7aau7g+tJ4JzqNuT6UvKdHhwrGx4ITWtVkTk7SG0svBgJSNfWZaQr41Xn9IGbZrOFIiLpE0uMb6l
kVO21ZlQnH0H177DV3t89Roqt81Yo+szmybMBZTpUDoA1iqIdaCsreX97VlORvnUl9q+uz7MkDYA
Vwy6ASAi4HE3QzvPuK+eukHZwN/+5b/FmnteXxqLquv9QANPIXHBa9BS8+yCSrQDigQNV2VIxcUM
rkzfJqhj7I0VD04AWYdXY5hrOAgHO6+FYsXN9+k+usjs/zhi0Rk1+OkFgmYfqjIAGXlzEfpT1pLp
rJExV+Vby115hyo0P+YkTI4AKslFhuRjSRtaQENpdv7TslloS/q1aUi5N4lmG547P+kvxsjqulm6
ccA3xrR05xztWF+uSW6W2b8gH5Ac+jqg29EBbyzWmg5LEXbJ0qtKtRzq0d9WontJkfqsFBQQlu00
hWdKBoehWu69gN8r7ozPn8sFYrTQJ4ohwjBb08wMBNYO2KahL7EDKtWQCLpS5CHgEwSOkBlLF5UH
0Ms4OFzItWOwDx/QqoZmRDI8moia5GjDFbnaGbNifnA3zIUeYzoeJGmqLB02OZmKQ0n0ssVp6eSX
43iaqhZVdYfbwyrpwMbgQVf4S7PUWPZbWAZkO4bJtEiShG/VWPTLRGvnAtGmfjmhuHNJMrCO9TwT
s0/FgXu0zLGdgcmIb2SKVnrO7yl30TaZh6ZCl9D4kfTdG2tK7RX62OE+8DN2P1n9V7N1NCqZ1n1p
QeGpHpJ91wp/x4v4oc11czSQtdYtsh0P6xiNNGzpZrBk/JBBWutorFuEgbyZq97vYSLSRI8gPQLZ
c9sXzWbnOg0/tvHPT25jst7lR5SqjHHbMs3+aNbi7udtszSzihz7Jqj90/yxKgORHTx0XO+QNwIM
I+hwtB2IRSVBrlHv4yl+qVQ8g2oKhHlbqW+VbO/DnMT/89vvfTGC5Go55UoBQfizaZ23wg+Lr0nm
g3+Kevdd6SKhdi2PHUdXsKNgLTumtFG7wskewEX1piWffWahCB59jjNgb1tzAq4TiDf0bgLJr79K
c7rI1yrsj3gKHoKEkx/vkzwRV4/4azIvtQ47W6DY7cFrDI4Wb7opGmqUFjtq1UhF4AwdIDiXVRuX
62Jg6UMqKAWzQKcR71og8BtCk6VlZ2Dcz4cD7D71gxjPuRVsKuDXDrf9j+G3sZ5FtBbXra9HNA+s
FYMC0W5Is/wL4l8dcGC/d6kvo95BrR+iHs0ds0tvVdVoITDZRCZCdQ7Es+o6O8quYyc/JuUiq5i7
swKFj24Q0n2JzHVfz4Mxb0Nd2ZvBy/nu5ur8bNh4gK9Pz07ddBu0d1YovvGTi27kvUaX9T4ATQMp
1cQ2PSOQpFEBCIi88u2FWSZzIASEBDKPBI3MSmyCNA9BS/LCjcjrCZTEojjkWeusO6fGw0MIWTQ0
Zi8Voz/0RItfZeZFLASML5qSEeIMtf6egWUZuV0TgyBMgP/qVf2oLB6Frus/5E1QPSrRpStQwrO1
WfTSlp1jK1ybReNKHBBFWxQkd8a07HzYQ2QMCf6QtSXqNPlTLsBOm8CVWZbQL2vWVWPLVSrR/OM5
moE2xENxTJunxmmGbF6+zmyXgvpcoNV4izEmtlt/ExBt3WUxh9ySJnV6BxrTq4ZO0zmuZHju51nl
phaI+OW4MgtDpjS4OokFIYCJLbI4xbYS6PHVddE40eyl7N14n+iyWRQo8VSSiOl5KmwbD64rLmZI
rKcuruJ7C0XnS0sLvYfM0dtt3atJsBpK7S6Nz7Wbb4GC1g/4DsOoNznY8OOQlN9aCiJF6LvqkA42
OznOOCzwpMgf/xBRJrazHkry6iE9uySof3pIMp6MJSgkBt+teQ0nDbSc50jlWKubNa+Nvp/9kiji
7nPVCbCtx8X1fatyFP01KqHX47oBHhdNv48JAHtxKU9j61jPNGgWdT31X2Kr6S+2U+zyXFnPpKD6
UHm5Ew1zlCgHthEVL1dmNRdgIvOmBLq4BBDE3NpVeX7vtNDsmd9uM/RDrzZ1LH7/C0TiSRDCMhE1
UGA56MmFbB+ohvjLpPmq99Hpc4aguZgB7bKTLiFQ1MbNmRpQRd2gH8zTFsX7GatxdeYjVZveRSct
TgQ+Yb6F3MzNinvIdBSAwlrDWfCd8dzct1DuUHlvFnLp6DnUZla46UtwI8Batd0VauQN5Ar8/FcD
cJmj4l9Mgs7r+G37RHOIGg5ONx106Th7Bo42ROJq11pegSZ5CkbY1D/ZCavv+iT44IdamTiqSX2X
ifQu+Pgs7NwLv5hKiwrABU+H8mIsEbNXp4/ja13GRREUDNZK3ZnFPmnDJdrO+caYqee3G5Eyd2nu
5o/1CB0li0U0iJt17yiBkmaIVmFc04NN0FkBgc2PhriF2KG2HnonS56Ihw9Y6UpvbaeqOo5zhwvZ
9KaprfQnyz0ZYQvuHuMpsTYdH8ctEDL9JZ+CDqoQCBEZqi1Agbzlg4W/SM8BXnNl/x81cPIPh0lm
Qw418Gb5Us/5lI15wHUmTljmb2magZVUdfeOZzWXDMSmu7LJqggYmvZifCVrHGz6eQe9DoSYhclj
n6/SlrMdVdhaj9TvI+i7BDqU0O/pbhO01uWDZyfuCtUodISZ1zZ7M8SSQuqG2t8my2r2RcJ0GbnM
bfb2PJgQY5KixXVmerv4wzXmPnqsv/5H9mp6++pj9srwHQL7Bzho4KL/9vtqarvhg/SGr25fSBDi
QdPy5vOEMw9mVvIcn/XUbi91ysTO+NL5UDFUFAvoAzQbZnkiMs4uS4MjpAXZIYMIHdDkCZJR3zl/
mvVu7l59+n32/x83gKrZ0mTamD4lBSA44gSFNZMWGzMhItubxqQxM6LFB9Os3oJv17aqD6JPwTcz
aWr8IEiiLmztsAMENNU5GLOtnJv7ZkC93ltIiONuUIDlj/kUFmefeQvi2tX3OhutCBjl9gE8DXdb
guy/5QHJkBd4HmiAvf8TsjQN/to/fagQgnmoxV3pYEv2S3CbA50Xr8mILd/i2tkYs9DsCxRni4fC
RTMOyLGTF3ryNc1Vs4UqJ6gGxhQThAUhbHMcRD8+e8UvIafidcgLSJ8ScDzNvcA0SCFaYDd3ZnUk
1iLkRQ3AqK2RTuBfYG5myzRZm3/B1SThFxX0+P9jCIvq0vT0JBMo/VIq0h00tpwltAkoWhplfJ+K
GSObVel3vBxf00B5j54tQNhOHb5uqKjfAvbdahn//unCuHNe/v35d/252//x+UeJChLJQD5RF7zs
wGBjPtT3Jw+7phX68tnXOIs8Eycg64aDHA0RIKiGdvHe8r14z/vqgScJ2RjL+NFZYzWkOrBqbLBp
UHkHDGw7gCS7G32BHI8TBVq72zlQ2pianddTfakqv7xXkHpI6ny8GFehdL/uraIFBx8RZoG44aNf
d4B9zi4Gcs6h4dOTscygYwjQ5TGqKj0gvyvhgrfEpoZtVBdD8lgAxodDJgejt80PFGCEF50ClRDI
8QlIumRXCSYg9tDTdkbDTAuXMGhvzG/29ZU3r3Laqg2BhmvS2S5ENBK5EeHUnAmaXtehzED6JTnN
PyzwOcRcweYrTDAEA75DDsgHf6YEP65POjSnwqzat++z2qwYG41e6MMEAfuhyxCA7znQ0vaptX1I
YPxRBzDmzQc51AkgpoPxKHyOPpQMWjep0GWLScSDgt+BAWI9JyJ+I9j7z8bq2jP0cgKIo8bywWb8
jLaT9ex2XO9tGwTYmnbWM0hK6cZHqbUZgJy8gIBTXLBXi4cGfxCe2fTREhgqSLJFYSmqvfHJMtwo
aAJtYlH2eyu2ur2lxn4f5hANjG62md1igjnamEj7ThxFZrd39PaaxHEUL+54XD4ZGIUBTpgZ4R20
clQIpPlYItmDJNKHOKrAAGssMeF44JCzk1K68GucoLzZNIMNWeNzQcqHGW16N9Y0hfRPn8VHaAJG
n8JE1Y7RlR1ngyW8z5qan81QQErhFIz3xkA1EGVnVJafVedOO7D0JYnMCvTB0XwiDsq286UhHqZ9
0Iojdhxx0Q2LILyR3xur9DOJ/gXEv+c1M8gcLa4J/CocL/7ykZLjLF8GkLTp+bGox59N3HtPINgH
xipT4T0Ja/pgoed2tRrpuk8Z1GRvkT1IUUuUXuUyKf3pDuqSkGOcZ+2gp+vM+MDD9CJ7gJ5YOms0
GhECTzkx2m2sg0LodQ6NwWwjRQ4lIfS8oa89jjstu/zgBjH4eNYYQ6FcQtkWrc6LktDLJgVvn8CZ
h9z4gL6F7tNfAvnkD1o4eJx1CwZAKiLIIBoJrhryaQlUjse8O8jKCr77vPlf7LfBK0R+woiUjnxS
YIlBQgxkpH/fUP/G3A08IKqQPGJTxWaK5U/wqsyPeTFUDXviLSTDzad3KLtqkQ8ivzPla22BqVra
dn5nPr1mVabN71WoyfxevV1rVl2qoeSlyod/ut7czlzAXSCMaV27476oNHAtLYca2J/0AYiWQnM1
6Hs3uhaxAhEOB+KmzQL58vBU1jGUYEN/eCJI2jtgHS3LPRPof75MQTrdaabmjixMVAptCC55IzZJ
mH7CAPOu2uo4tY56oZARq8Yq33S0DVdJy/0tuD/VhkIu56mbVU3mRHBsIdITAPD8KAZKt00CGauk
FezJ6r1LCqrUNqGcbD1d3dmNKr5SC7BxKOw7R+IVkAIOXboKld8/y8Z/NlXu91DZFL9DWR8719Ag
1C9qKK0lGJPsSIJZTA56KytbQF0XEmM403VjEhxdtGCPXjsE3105XXy8lN9tr/rFuPa/eqXsolDG
0wtYa6BE+n7/BKlsgjOP2z3mohiXVYcihW21/SqoODkXhdWvgQvlEHgs7Y3uSAtNJcK2rqXDO/w/
JMg7D/INOyil2/ugqtR29EEGDFOVbjpdslMpqLXyg3G6d4EKRQtw6C6FUPlSpEH7BarvyOUhCv2M
jcuLOqmd15RZOVATg/XGpun/SDuP5caRLQ0/ESLgzZaeIilRriT1BlEW3psE8PTzIakuqtXTPffG
LAqBtKBYBJB5zm9e+Uvq7ywATs5UOT8tkW3MrggR6DD7XSX4c3ozT+/GYqzu87L6NsSG9qYFprpq
AkTkkwYipJYi1DvXZ0PrbGuwbZshcNS3MLB2YeqGT6K7G7i595M3xrsSqjRMqSZaktRKvpuI54VV
0v0cK7QdOrsrnyM/RY/SUowD0qnByQ2sbJ2i//KSCPuL8Kbup5LEm66zzI1dxPpuZE+zLIyke8gK
39gYndofHLDbPBADVKjrsHxsspjHZWhk36xq2mhl3R6SAo0tJyndA4l/53KQRZstOWsQK1zJBvQV
0VGRp2oWcyo7XU69ebjRTvkBIcPrNPLMjVqBJG+R7nUFdbVBqPWtr0azCn+ubwJQi08AHnNeOGb+
0wjfxBRO33NezLPMv3qvV1O+U2LT3ZlKoJ+V0OXWq5zqWxOgiTuPyV33V6erxXOZmcmm46d3sAyY
2YqWOwDWQ4TOEZfntRhnNzwNHyO5+pgPxrxKkfV1Nz2C/HyvutaTlXyUJeGj/QfFoLnM8Y91chJ5
haFPXzMDmIAdudYKslDwhLBbc9tm7llX4vBJVtlWe9OQTL5T5yrXqxHnBHG/lY2x5WbAyUgGyKKn
j8Tj7K3pqHGzbIZ+Db3u1kAb5s5GROmxDaNDkCaEsbQ+3VWaZaz7OaoFdTpe9LrX3FWG0T3qXfCh
G0YYPxAReTGQIt6VhOkyT4BZ1yu3Pg4W2DV5kMUsGfn/s6wc+XTbOKPrF5zj6AZqLvFKWaUI6w9D
9dr3usnmRgcGUK1lK6uM8vDv7xPiDH9doLsQRlxQnqRWuTkxfvoEwKmMPJuKONefyX+SjNnwrC1v
xORubeJu96j+GM+T522hbb6X5rZraW6TPdv5tT78peffx8mezTzn7yv8HhclSr0VdT4t/N4nneJ3
gvQKavFND2bStcdbWSMPI2CprRKnSBH8taGxU3YBMlDsupm6wgbhJkwsgOxzmo4bvLi1an8nS/Jg
NpGFChny6ZqFmgwIRGRles8dt2GOcKTtuHAAO+/OGSMfTaT4PspjMk5zlTxTItI1XTApvDH+bCC6
VW/yLBhvY69Zm9mkn4N51TpmVbmyESYHdpJbj6EWqwfWD8lizPRvNXHep0hzf06tHj7XWi82Y+5r
N5qfYIBhGiGI4aDBj0B4a6JRMIta68Eps/IxKfNtktnFC4p28dHqiA3K4gBekaeW1W7qIS9fxklH
JRsRnqLsbhVE8VfEpHTYJoXNbS6s4jao15PWABltFGXPUqJd9xkk2O04TV8tHQ+DMenR/bMi97kr
9QeDZOv3rCeFgpR7/Qg0yN6lBpn0/6UH0c1i1fqavoXIo22msiWpoWfZiT1wuc5KNfvCu+wHPAH/
p66/dW3XnFOYxebOdxC/1028D3Qntc4iLbSbmEjJGsy99aqWyiYcrOy7pqTvPfj06s1MHVw7Numr
pjSbZZglLMFnyC8h9W6JlKN10EtALmBOI8UVhwtEzg+74BiNw3FQgyogRBAtWqWBD9rEFsodQv8V
aOYtYebkWw0veNEDhX1xS6T9WJQmT2MfaSufP+aMX0W7yYGOnyzU63ZDC5RljPrw4A9WsSvcwj0R
bkw3cY0kAP9jiDIYJJSR6rebDWvw6WRUI0wgvTD2ARJwr8nAO6AcPGLmfn0aYNughku96TfTykBG
di8fXEM1fOimJpW1aOcnmDIiYVq01nu3BCXNLPF+8WpPXky+QkQU6rcAuYN1arvhsY2r+jbVEn+J
Uq/+TUN5JFDt75GqFsupTTyQUZ5+M9s68mH16iUpstvMTuzvWZr+xNSnfnKqqvy/lr7WJ2YBjypP
M0xdI5ymWiZ0t78iQZBG1Zy0K8Zn0DreQ21+cRHxfDGQy0AP3IMxkCbVG0pu5QLTgO6uF5VxP+ga
0hrUJxPuDaNYhbCOlkY5JHu5EZHFqLE+FmWrXbSHKirvvclNj74WiU2IUuZDWif1ciDa8WZk030k
cbmeuy8tp/rV2OVXY0zdFwX64TJDoX9P8udX2zbqQVEbkjddOf4ROvlDg2LQYz3Xh4DxV4FpjH/0
KOP6xZ1ANPWy8y+SSd0IRBeXcr8v4wIkuIZTpJfW3k4ds91ahYqSsWXEW6TiWFlCHCdX6aLifgmm
O0JbgZbuj06cByyQ1EEcZdkPCnGc7VXISgyom/+1QXaxS5shsmPr1QPKfsNza9pniSSU2ENY7ulx
rlIgDdyHpZMiMeGKFRRa9eQ6bbV21HkzpKolEiDR8KONYFXqgfXLcauH2HeVVwQFrGUS19p5gqzO
818jFvd7eOSDGZPD+eYuw20rMH/VUf8wGWNw15m+2DnRkN810AoWRWDnr3UdtRvXsbOtUjf5a+jY
byj3ohhWTRGeHsVBVo9e7u4QT0DiZx6Uj+z+TL32j2aoti9RsTNxgXr10MM7kCWul7I4KOMjbLO7
eBYEymv/1omt6ikQbXoQmoH/zFwf5MEdoLrqyWjHVe4hhaem5cZsW5bgrOSPgMc/Hq51qtOKtVnU
BvYadLk2yCJIUbGGoeescoE276Bn6b1X5d6a5YbKizLqt1GcVcegGos9DkbZTQZy4YB5WLUz4q5D
IyTTNmrQw6WIpwyh7Hh4QJ3XX5Zu3jwnCEYuBk3rXtUQIf8sHo2vuj/ngMviZ102mzHx8WmZLMwQ
wKIiHY0gchJEwUItSML4Tvu9C6JHo5/y+FcPmGIvM2ZDQ14Aq5t7dc6mFW40C/4n97KNjM6lzZhJ
8b/bZBbu7+O8BEU/pFP1C3vAMyMbUKkX7iQCE26scVOUsxj3zN9tA0fZmCJFTHLBL7J79NQAv4sg
+AVRbR/6RfRGLETjQYEBDwrFCNwhbbPJYt15dGuy2BHSLD9je8nd7/yotQptNz1XHlxtKrYti4Gb
IUAuKahYb1Z6Or4VVXCIvLQ9NWpibB0ieQsCn8EvIKdZbhq/lLJ9K0guvzhdUq4qt5vuDKccdxNm
MHvD78xNoqThAaWUaJOGjXYwai06qW2FfdEQJi+GSL+gA9D9BOWy6RIz/Dom6HaU9hieIUbwpKny
cBfUvXHvhEnItli3vjniD5bM0A3S3BCnSNIU7KEUhzk/KWa+gmwAEfR+ZqKqjr4Bgq/qaNnnHuez
uvSG194dRxyKTGKNMxCrxbRK7RTvaUxFdYTXFC2RNY5euyIGrsbPA/8Pit5UnzqUjR9qv23vRZE8
6rK6MNJd1o6I0sxFgndEPpXwe26J7pZ8Al8FQoSrK0hqinAhQ1OGWP5vsBWimCsFyak7WeXggber
03BLrsA4pMkA4SLA7MUsG54MaqqsGq3rnhJ7QP6v7sUfbVDex/w60J1W1kmSFOEij8vDaPTBN8xs
IJ0HkfmsTreXhYGSfOdB/cVvTeOlbLVp12V5uJZFz+tR3Ve40y6t/FkiD+zbf1+n239799k4rwKG
BMGPC+jfGN6awJ9itCvlSeBbA7bJMJZjNfV3qsiSm0bU/gZycPHkFyxLTD1zfpTgAoOWm/jad4TF
ux+xXoIYvImjMn8qqxBt1MKwr90zbCwvU6fwG28ufeeprZlNgj6ivrwQtfOpA1KfpoeWiO/PukVr
uyuSP9qmN5dRG+dnM6n1XcG+A0c8LT4HcKSXtlIEf2TwsAMW5XJQL5yEKCg4jQnchD4/CUori56c
IF7ocz4+RPDqKUF7VzITZNvv0ojW8ae2eRwoF+f/kJUBMvd5owTjxECJQrUN/oFA/+vqg/CNbwIn
dJ4MUrurpBuT8iW1/AUQs2QLUKw5uKqAiSxP6450ZDsfLi25OeIsJMtpQyZyGt1lkFkgSe3pJHEu
Eg4jzz5hYj4VhbBGlA1a29xBlkIbqOt7FuC9++hoOotOt+8OmlI5xzbBGKxB9uEZqZJgMe+Cfmbl
EUkN64cclCkRg5y426gGe345qEkCbsvQNZ6dtGSpn97pehn+6IRYu3rDXVIhGmyPgGFg9311UFV/
9bS2wRVCtR7UETXOIonsUxubyg7+obpP1CQ8WcAFNuYklBsvNL+EPgE1HIHqIyE67wA+NN4o2SSe
cjhxvCvF+NMH3tya/EDA44H36ONnkXjWOvLq90EEwqPLILat1e9Bo0QK1Eh11akeXQbF85XmbdPl
Sr6uiCcVmfBFDwBo25tets4BdkZfpjb4CidMOwojiW+mMvZY7BJlbHzWss0wBDtzjkFWhlosrGr0
LjFI5KUW837zuUytlVDBb6LFab+W/a9mxrm3XTtsauIpO9eKnbm6MuLiHJjJa+ZkPvJoMNObRn9B
xtC/lVXyIItelm4IvMfHT/Vmo+vLLhP1Oh8fks4YD+EsgEgGBOr8fHY9yLok6Msdzgk8odyefZv6
mCcz4Dj1raM2U1AdGzyt7ub2Ue9t/Vm2omdqHWvvMaiHZq+jXf+STN6GJJ39qA5OeF+H4jGdSWCF
2Xg7zETslTLpOHN26AEVZZ3vBPH3lbxrNXfMd97odpeibM3scu9r49Yq21/WvDUbAOpvCOPYVFFU
Yu1Ugf988Isfxugox8YbnZNc4IbaJnLU6nRZ8+qujbuVOZsBEJxmOZOg7ibUGPW0JgRdzZKMXWaw
gq0eHss4zB6tKf5YP7HrQ5M1e5z7W13mvZn6MR1B+GfI5D4nXbg25SeKsnLP0h9fEaNXMV6y+A/I
wmmBC6t7apMQ55c2WMt95ph35T4jPrwUid49jkNYbkvXiDcyUegn6PVniekdE76ylxx3A1Ubv4A+
e7qs28F6GavJUNQNa2MHmftOObl9y/YybqtXq03OwRzr7OPyxs5y600kQwxQ3IvuKj/y957SNNso
8MyHNE/1hQtW5UeLN0HS/MrhOrzlxQPB4AIS4Z8nivK55mNTDnohxpDs2ifH8+9NhdwnUw5gX+Yc
ET4pMkeQN6SM9EgLNrK1hyZZFeM3PM3ykb26z3/nEipBe4tdaHLsrCJCe61x3rqsXjcYTX7PsEFY
eFoy3acskgAC2u4mjYT3nLX9k+xRZxEb1ih9bsu02nYu5ola2lUP3Rx8kz0cdAdKqx9PmMfCnpn1
Rur5IFTINGqYYWenhSP7ejumEqXiZdo58XM2RLeGnlZn+fIpKDGgPMuf8dx2LbVG8KH0e5zv80P8
97e/pzp/f//PcBsyPxqJur/r9BiW0iiBOoxPk4eEu4ZbRJSBSfI8s1/1RWwfJDFCngWdzwbIhOO0
imdnTNH2/qZDCB+wu4CHT2ziUJmDS/ZcfUqcxFvbPKq2o4l7ke3nRIVnaLEEGWPE0ty1Bdo5FYQ1
lM6bg82T9Ytjel9yN9HvZEnFbNPI46ckImqjYeh7w3O7XgW5Y73BuP7hAJS7L71GuU0mTOIyGGa3
o6dgOZkM92HbN5D/uh8WSrVvNZE1sAv9+BIbeChFdXpOxkDcFjEs9Mh1i9vac/xdjI/jvmZ3mrGH
XI9dhVedrk7HNOowANX7x7HK9WWMEdnG9sgqlLzrfnh2g+YzaKNEi5Ud9oTfxhoduAzfBL6PwFgJ
zau/atztuV46L+Zo+lvowPnWrsruPrTLUwqU9y3FVlTmldQWdalRFOHZiat7oYTxfhgi++DncFHk
gdcnCMWiQm5t5gnNvKr+l9B535KhiSrvNSx8hDYNtT64ztjekRLjVdpF49qwhmpTJ755V/N0Wgq/
cjeuAFGwgLWNolCXOA+ur94ZwOC+agBmcAYucjxTy5INz7gpVPclxLP2m+tGBdYddbOOpy7e2rWq
LXkCiBfPtvEjNcP+ewAdvg4qES4646nPTe+X1Sv3bIp3Ldn51ejAWBgTDDVarV2ILHS3idl6h2Jo
hp3tKlinFflaG2Gx4xm4UEFXv0x5N2x6cHGbwu/YgeftnV6C32sAHX7rEnF2Sbb+JOVEzAZzr8AP
XewmZxF2YDGS7UeHP2mB+Tj10BbS4xCE8b08VJWqHZQECN9clShKvYwy11qXVqGdcIGAfyDK18Et
z5Wdl0+gcp+02sNb1dXU50LRvhSB5tzqcdmcRqs+QwQA0p/FMVu4n7Ha5Uc1CrBhGcZ94GSRCRG7
MI8KAWhvPYV29iZsosZlp9YbWVRG+84t2R7aei9uO7sdFoGS52+mEkerWu3Cg+51J2CaLvhnFK4k
gyb0OKvQbErKMNhmo3ivl40JQUzCNXMXWUYJ6w/FKfJV74/PZEbyuyqNn1mdNLfjEHMnTUK7EaLp
v6guT2qg4dmWIMkP3rviPnN74zQMzs5KzRDbbRt1YM7uZaM6+uK+HxznppySb+QY6SFQSNh7EZpZ
l3KEIi4GT5jA+EPer0siy19YxnRroPe81uaibdjeUvW0bp+jz7yJPIxuRdsoiB3ZOD9fTh2zY5vE
imv2p6U2CXhBubqCjvttKULvJm/GczXG1p2btVt2n2vTw4NNaKzw4vabMK3+PLVZudQLt97U0dtU
k9+N2emMXdz8EuajcB3x3CShd6z8Ce5wlUKrSDpIJDGPdCT8/J0qsE4tuZ3PmdKV53w+c0ztnPHQ
P8gq2dgXTbYVwgjwdaAH4KbsVtHqbwkp4aJxrKc6Ufu9aOx6KYtOFExE3pKvsZLbT2gLi4esK5bp
XCoLGJtR0HcYAw/KcZoPoMnez9LZFqgP7a/Xqmu3a18PRjGpDa7+e6RjNwdQvL8qv3RnO4d473a+
ByV0yHaRqQUnEUXNNqyN5JZU4rjBnrO6m1yMjLwMaQ8hgrPHm3lXZEV2QI8Yiwxu/10XFe7RQCl1
o4/qdDdUbbH2AX88dFOC9LQp1Kcyva9rTINTd8ru0bWOZweLGjMTr73DGTMi7pXWbxiendSKOz1J
wRZoefNHXHfGEqRedjZIu+4AUqm7HmenZVVg1KwRRd1rNrMJS5lfGaJauo6hfbXZWOhqbf90y+xR
Yw2xbIgKnoWhrBEXKX+ZkMpCnoVvQc8nFGFSnK08wh1rbG9dbqVtortiO1hgZVTHJbZgh/qLajXf
dDuLf+X2CZQmAgvczGeb3PObExrlsuq15gG5l25TpW1xdIf64MXkBP1Aac4wjLpl3pAJqLDjC4s6
/amGbLO8nDWJ7Zr5BnohXtGTYZ10cCSr0BPaqynGEzEQl0Slp/HI3jSqXX2NQmtaC1etbghTOg95
I37CreBBSdaeHXFj32dNFx+MKEBlLuvHW9xV2L5Y1rdYKwNoGe2408K2w0qXJRICXfcdKN3vHjC5
hZZn48OYmQKEea1u6rzvXghPkCChRzQvnN2qyO510RTgAJqdil363pk8e69NcXHk/zLZjmpr33lm
hSWPmNWKhtjbYR0/HvMSOP4Qef6TZZrN2amHmwRmqjDwQqpI9wZDm54iZBS3ZJAx4LAAdwV8lytb
RNVeQr86hM1Birgtmka0Np276NA0fVLVPn9QcTY1ytY6WHWfLg2zF/uu04L15Gr5G0SMn2RdhnPl
Qe0ojPBHND9zrcRblL1SLiOdOOzoqfa+j/pxO/RJ/hDowiNe2TXf8cVGzLPTsFdIf1Zq5DxXqjmt
NS15w1WmxN/T8M7ZfIBgLxZY0qk4piq6siAQpK2m2inXoV97Z9nR82xz68amt7jWIewFv8XiwTLP
Irul1mCf3cvcl8lSW9sGoBp6Mb2MShCu3aLMT0pAABDOIOvn3kiP2In94SSGd4oM9tdh8zgZBl4R
k45grQfLvcZXznO1UwlBZTmhrw30BFF8L230fd6n4x02mONdtMvHLN+wOY52JTuFlWl3+gtyp1+N
ehh+kZ+bQCqzUGG3XStptmhar1gLYt88LtNgusE1eRmainU/8BzZqSM2tWlla892HDg7P1FypDZz
7lctfQUzk66m2e/SUMvxOPmgRzLDwqTNNgb0gJJi46qjc8RtrOtRUuoercLJdrLuetBwLHvv0rg6
cTUH+BerERQJm+bFbbA1yh0z+tIj6r7qM8s4J17IFhUsBHjubWxMUAQgJIDvQc5T6JVYTFF7ErXB
FpAI1SPO9dYCUvawl3VaZtiLfmohFSvuOTYi5ye5KFwQlq0fuA+BwSo50tWvqqKMNyBPpxtTAWC0
8NFOjsY5NFEpgoVg8qo0Ufom1BDAOnCgGbjsEgAPb0Cl94j6GfYyGdx6bYOht8KIhCQmYEe1HPJ9
NOF355aqsqqcSSe15/kPoyMeAjs4wY0OQsSBFAIsSbf1tbq4J54GJRnHXnhseKlPNqsmKLX1s12M
8WkgrkEopK2fk7Jwb73EfOL3Yz9NI2we6OB/MsSdWS3mSgWr2MWtqp4EsCSIy4a4avzbtvwuC3YY
qmssoZOV49TTOUEaa3Y/G2AmGNP5Uofax1ZPXbAXcxfZwG4BjRQFDRhqSoGHtGrlLIBnjcDBc6pj
16XvZ6mBlyeykZiSRaLBC3PucznlScTvKlX7DZL5yOJZSE4qKtRujNj8kzzwM/D2HUwrA22Rk1Xb
vACy+L6tFOwyCx6LrGAd7FwHxFH4ZvZWbTn3sq51ixs9aaZdEbs6AlMwu7rUJgs/oH2o5miqVOMt
WSfjrI6jtTT8MLgP+dTb0RnTncLWstKDCTbaOIcQ7kCwrnpLNXlNg9z0Sh0uTmy+9ZD6TmH/YzQK
Eq3diNm6S+C2jBLnpvEb1mLzmZYgn3OplGV5aJ1bsrzjBse7dk3YlBRFCRNSKOmbn4TJH5gJzIoo
SvuF5722bGM/eASLEq1NXNDubDymhij5yuaKBHxXA97vLF4tc1EehKeDqrU8ogPw2mjSB8e+ycVK
Eal+NpqHyGwgNqo20is+XzCSCCgnq16d4himC/gbuN4sy4l4gJlY6SqaFONeHqoQSiCrrW6jBep7
Xd12HQkbvdoPaW1e+glNuyWhZx8xSvc2ZTzjxB3NvGkjIi0eGtZPWmg3D6IRCxWB1ifT6ddeoir3
80Ld7xrtxQCxeiRA4F+KVplly3gU8SbTy7hGBxYHjBL5/y0STCm52OK7iz0bzgFC3HCvReyYsbW1
UNJYjl46bS3Pdw9JrXwJ4yJ5EDAkza5unoJxrDHOcSE9tdptGSj1k2cIa9mjUc0TliIuLP5W6wnN
+K1/axWAqqBu+bd4ev/Qpil+CbK43kcqlvKVFyQvNmyZtSmaaCdbYUQg3RiaJegVWrGZQKs4UR5V
11QfeH8AY6F6cHp4i2FhL2w2mgdHmQAM9paxs4wmXaEiYsOYShoEm0CPwQO3nzNCCfhXuOqKuD6t
o6pty4LXu5I4FiGWEPlGYKJrOVb3+mBbamW3voztAJ3xtifON3dmhddsiglkvGxNemJ/WD1VlyIw
LV5Y46BuZOdcpOQ3BxPxzvm6aoALco1j0/Yydhh8fMUKdSs7G32rr+rQ9S+tqd106Ftk1e4yNhIk
3npSQvJPSKZQWZJhTbaY8ewsx+vveqTvN1grlkc3OYA+iZ6UZtlrqnhSNFyHs3r4AovKOxVmPuyq
HvKmYgzirmuRoIt6D+6QEtmXulb7io9keXup6hEruDVJNvtqic5tzI4ZoHl44wpX3Mk5ciyP0TzJ
o62bD8vMyQVLvMhZAZ9OD0EA8RvW2/ec4NTXEpO7BSgP6y7zrXiHAeRN207ZubOS505Nghf4yPoN
vhaoMXtD8FIn2GISax83shXwQINdd+rdyNbCrB+zpujPQeQaX7qvTZUFOz0s1FUprBrFELteYemO
xXtMkhNPC2SQvBJ3kNmC98/TdD41tazSlx86fDg1M63cJCPhg8B68CFhfrH58x49Exjv4AVfDH5t
935a3MiSYgnzLg7GB1mKpxwFzFx8l6WaPxr6dlSRbq3CL1ONdpA7kKOTs8btZGx8kCmr2FaMu9FX
3w+msncUEdxdq1nw4/PuBxgU0+lan5od3qcjmeJPDUUQq4vKhy1w7Sy7EI9gr4OOmfh9Ob9nw2jV
mvYMH34TiXZ8cyfbX00toOZRy9WTqhPuAju9ctF6gf9eh8todkGRB3yV3s9Sw3K5vXPe4Q7+J7JV
+32WFpm3HnoIJZ8aZGfZKjol+NAK2Qf7FVs0RCWIvV5mbRoX5ckJ4F4HqZgAyzjlN8iFvR9ilgo3
6XyQZ9eGa79rw6d+/0GX6/QTgPhkIee/jpPFa5/rlf6DLp+muo79x0/5j1e7foJrl0/TN8EMzPvU
/OlK12muH+bTNNcu/9338Y/T/PuV5DD5KbUex7kujB6uf4Ksvxb/8RL/2OXa8OmL+O+nuv4Zn6a6
fmH/1dU+fYL/auy/fy//ONW/f1LkHWpWh0axRCCEpV0034by8C/lD02kohiVp+77qEu5M5PiMsul
fBnwYdj/egVZKaf6OOqfP9H1qtc+KnnnaX1t+TjT//f6bGbYegszZnV+veJl1st1rtf9WPv/ve7l
ih//Enn1Fg6EVYl+c73q9VN9qrsWP3/QfxwiGz589OsUsiWd/8s/1cmG/6DuP+jy308Fpr5bjTj8
LMx4bG67IXTWNYj4pSyG/SwZYOYNyB1awWhZS7Vy/ZXiNoW+TRtM/ZraY0U5N8uOwxiAiQO8coSk
Xt/oBZ5NK9kc9GvTTL0TmF8YdLKqn7z0UHmsAku91Lf6aDgrk6TSEt7fkjQD0MvZru1i5iZ93aSl
G5w9JD3lqTVMibK8Gr3pzvvAa9XVCs73jRiV4yb96keNsjeRfF7mWZZsyUkRj1Kz4gFU5s6s8vYW
saX8QSH6crS89izbZK+KO3fj2fWwghaeP8hueoKVWEiw5UZ20X2VJRJG6vOsskNaFmC4zFhbXCf6
D6+uu/3ZsXSfIOr/cmVvRHlJ978FuUEELnfFaQKJNS5stD9OsuzoTrgcUu+9+dpg/u5imwpdioEu
hXgfJsfKg+zn/Z7FqpJwU5iQd7USRotRx2QB5Kk8ECVEpPRa/tApcd0T6Mtx+2EMyNM/u3+oRVwx
dZeDoQpk+pBwx+XNvu21yLmVZyneFX2fd6dP9SyIohXrU35DnwYMbXjskwC1hj/nkD3koWR7iwqU
3W+vdfIsTJ1+Bw3y56d6OUnZuIe6nOwb2SirnFRsMnUU+wq8PZhJ8oQYOVl8Rc4yt2vvUi8bZb08
ux6A19kHWZykAJ48dUmm+HX8PlYOa8zIX0VG3eJ5lg0bIAD9Moon3Vugr9ecF5VGkARTI4VfLRBq
wnb2sIm9oj2LQG3PtVY6N07vPsmqaz3yW09W1rrsNegqDxlw5I1tBv1ynEfKuss15EzXSnkd1wnG
y3Vkg1pOr1lRN1tJ05Vn6EDdv/N1P1F3EeHzysWl7XIuObuSvYssLGiHduWhyxmSw71RW8NI0TWv
Mjy6K8Xm3FfU+i/nrWbUKhbhdPfbuh8Orabbi6Dps1UTG+/c6UTpPJfoBuzo68EoG8Q6iebLqg9d
PjOvZXsQu9CxP3Q1FF/I4ZKIjXzBIsLVAuM0YtamAVG6SV37EM6gCBwi1T+yAnWg2Ujh2iO0NQ3R
YJEt9f0n0E+SAT7fyEpndguF/2oRAFkVv7FBaBodcjsgczRHALlTHiKyqAhX/imEhyB7hq9c219E
80qpJz33a8mGXfoBtRBrVE8apOPK5n5WKNhEbR2vQqTewyVIwRw4SBavhO/V96UY63tZp811HaRu
7HCI0W5kWTZ/mmdQ47um84N9bzfi2KtWf/RwxcZaZC7HqNAfXP226IohX10aCD6BBxic7luIuQ2J
e71HfzkoV9cZujx+n+tTXTjP5+u3n6ptNVK2ij7cd79dQj+8V95dRGt/WhJD0D68YS6vHVKAh0sf
Wf4w8vKSEX6kLgNAT0sYfujjKmRMszR6EfDCtvlsNicP6e+zUZrKXcuyuRfJZcSnellkB91vQf6/
NqJzpwWBT1hTHiTmzIyU0/WQ+8170QzaRQdM5CgbZf1lbA8bZxlM9bS+DiOq7q/6stKWF7VbE8Ih
NCiBGKBpRBEgYK1aY5T+ZoxdFty0uSOOeZyzMY2aah9PabVPjNRVH4RF7EAd3Hwp+9Rzx0QyEkYP
ZHRH1o045K2sckO9WLIYFciDNJqaLT0dD+xpcKYdrzntDjKrfifPMnxA9SnqTtd6Heu2Y6ZbaBfR
1VMB1S60obS2Dh8bih+V1wNhPf4SUN+rSEHE+tIcmR5Slb+vJns38yWHQiElw9WuHyCs8+bYN+bl
ah/q87QCHYMvnpj0/ZRG1ZY4tfrodRlClYpv/9Axrwm7THxz21wsa0j9Z/9338hwpk99hfNac5m0
Qk850EgBdA3iaKnXEE7Kg52BXpO4NFd2REQSpMN7XQGxCvdzDFbmEZfBch4RzkG9KnQXzdxSo2Om
reSM9hDuZJfPQ+a5odZGqL4zQrYWVrVKdccZ7Dsw6/nabRAa5r/O/mGH8ES0pPoa2jG6HlaT3lU1
9ukDZoYbC57Lk+wr5Vr+2lftp/+h7cyW20aWbv1EiMA83HIUJVISJduyfYNot7sxzzOe/nxIqkVZ
7b3//0Scc4NAZWYVaJkEUJkr17Io0wB9UPRaWTkajyTpGWhQPaAZJmG4wIhVA1418Uq3gXgdF6CD
eGVu0VGHVD3D9Oq1zzprkzr5ql70pMjXk4GvwE9dh+KtFiUq8WYFGkq1CaCp0WD59bqV6afNA0Ql
dPAsZ1fH1RYuXhAc2t6O6VaQODkMsDFfHPRu/Jyp8M3DQBH1OkEu8WElucQE2wmM0Cwswddrp8uH
An3VnCpgTYZjllt7Ao4X2WP8jT4oxI/UbwF/AIqFEVTDQ6d9qywNkFU5PU/FQH+ekqRUwgPtm5Or
DsVP1T8F6awigMgXdpkuq+ZtXh9G8r3/u1X9UYcbQ1FQs+Ll8WANrrXX/J7ObPBZK/jD+mOkR8FL
WM6HoCLb37rx/KmoivW4EKPRP1fc6x2qQcESRdMi7842GjPi9RK94p/CkuKVJenKG47ijUz13ZL5
lFMoZg23LX5SUkipMHgFCHqne1IhHD90bmjv0DqyvyhzdC/P4WtECvDzUEaOtQsbC9JlE3aqYVXP
VrWX9+Q5jow708nXH96VaarkDXxWVePOil+9rzbxRE39zjONPH5Wl1d1Cj43RtE8J4t8o5GmsOiY
zW2rDspw/zakKBqc5DDnzoHm6PJkK6gSslBx02hu9CQHD4BHmYDFkxHcFvqpMts7ozcRgMmmbNxn
3dBzk2XCzO//ycnSdr3IL+0LqOgQiWnV27LtnJOETLo/3NvuvL9O0O05ueEOSle9TKCV2Vq30Kdf
Yi7XnZOHsijCyyIG9I4P4UThUz6FAwwf2XbfWkmsHEBNpxuwTcPOXJafFbdcj6giPCvpRo3hdi26
ZnieglpfRwPCt2IbQdweQUX99Ba+VzFVhQlVUKaenMU0gE7fJbXNW+QyLNn0PRnWV/FJuBnTR+pl
tOy0qm/eTpn/De6Q4c4LguFu8kdQ6HIqB27vioKuxVvAx6jqzSMxMvSLNqhWMobqLNrq1txf1rzG
ZEU8+evrbFnXqqfXz3FZQsZl5nxShzrYfwixG5UnauB9Dq0aJZXOM2/dXonADs4qp3K4jsUvkeJ2
oMp6jZSxfY28uCSUgsS01gJ4RiRI1pCz6yXRJlCM9W+vJpHsUUNYB0EmqnozPjgQDG7iUUu2Muy9
EFtvjA+9OzurAQ6K3QeHP6Q/Q+oth4/2YrwNy0y7q/M6tZFTYZHRfdancrgP9KAFnJQ5O4+d5RlS
+3rl1/NwkKEcks59Us0+PsqoimPt3FnjJkdA6KFYRp4ZBGcaM69TKlg4Tl1n3fhTM0drr2thGfCy
PzTav6M1HC8zPxEdsj+Zvlx4NMNh10QZOKWqXgPvGc61o4bPNAKAq/Sf5WDEdguCyPJv08XmNgBV
51lB3GUZUq3vHvJAv61M73WC3gNhsNCRExOtaNnWmXtoY5d4sLf5sS+cv6/xtAYC77IRN1sCqr6a
1kEfTjcynNuyA4xmR2sZKm5qPOXllyxJX68GK1JF+tJ2DkbaJqBuCoOkjbuo9MElGvMvi4MNFOvo
8y22qLAAEV/H5sGgUQ6ufgL8JUCiZCgHI7JjcDRFsPnguA7RbjF3oWWDEfxiaC46OZMRIJXiUmwa
4bG3AD5u2qGZd1Thoa53o/CsRu4qnsrsX16ZayLJI7Gp4QbPMp/m/o/zJSKEnPYScb3C2/XFeV0D
UDBcvoDQPaj+d1YIh1dSIxi5smneOblKu6UzI4BIwBr+rNs4uI0XjPVKojs7ctZTaIyPcmhhTT2V
fgOtfTs95jZNHlnsZ3v5TFBMI8lg1cfLyKWM1ijWuErkz/HmlU+X/cabkhJ7N7db5g7Lny5XE+uG
WnVAh1NK601S1rfABeGWAgD7NIbrNFoK/oulUGPv1h7zv8V1Car9bptWbrS9zgmGIl1NffC6jjgg
M/7/uM712uP//Hm6flbXhgVDWZVaxrFo9H0f69ah9Q3et9K+N45TxTK8eqXGMbWN+HakBRhVQOMo
pkG8lxgJr2jK2WqtRy/JMkUiZW0ZKiPqEZsqgPCpTappK0ZxX64o4SNNSFuar+pV5EbJ6126nMD5
rErTmG7QxNiifheZa5Ia5m1UZRbQbe75bcAjD4kJxp7c38VPLmdyt2XVtjev7zX+GB3I8in3/ECC
B7dL3d1YtAZcx//Y1MWB/h2dObV+secw7yDku4SgYP61163yIPPFJBM0vj4bvinQoizzxTH0mXu0
9UnZxdlIP8dQHsFKVMdZs8rj74bikJAJVmu7nmmt/Z9jZaU0Cv5wbBjRavu5VAxlLWcmoJXLWb7Y
ylRB/O/N+9/jkANVQAWTzHTT7QduLBnqwHiVPAIwu7zHiUkOddgH72S4U6AFqW9A25YFJ80JaD6j
vmyaGRjn0TQAMMfPxmL2sy65ndhLr2VoVbTew5GkAGCeixddIwlPFgjC0SWYN/rLGjPvNI+xEz4H
NCu9cEj42Zq8x6BwYWfove2L0nlqfBvt1OuQ5pBDH0Boslca7+INICs7x7ZpHaEIHx9naFKsyeju
IEGbHn2TQxMpsGBXkb5x+pKb1xjbyXF2XyfILDm4RnqZKiOZP1pJvHWA0mxKt0rJdXbTvtAi41zS
aLXtSvJkpmUhqbfYfMVs12VhN5cQcUwssIKZLb8t9emvLrC0W1LDxhlS01s1DtWT1rVutC5eJnrF
zu3imrpWOWn2eNMajhch8pxNt4mi/32JNGnWAp1uFmu55vXDpAFc3zGwmBIM+53Y09Zr1xUSH/vL
UtcPI275gLGTXj7IdbniRfMS55DHegBhAhs7Y9lPupHS3wD1p29LYUu/uhq1aQZ3K/tFCQfzTSSk
9ZeY6xJXx9V2XQa1n3g18ztF6378QgrthYZK5VNbTNa+6Mzyps3q9JMyw1kG8PHPXwPGCMGLOiAt
I1RAk0qfjAGRl5ABqqFtbOwqez80l6EEi1eCr0Pxfphb2MDTWzDW66GzjFOWgAcaffcr+FbNvw00
6NJp4oHlqy6ViTRNbJ7I7RoniW7GdpPUxnBXtH+nhWXehlA83dFJyn9VpaBTSWdoUUMihhU1+vGO
lJB4pyVEzuRQNzRJXTwfx3bUGrd2/yeSZjZ90UucLCdjkkgdrdDVbTwF0LUHSZ/RBs3BmLVQuRkr
EvYzz5F1b1W5+3eamtkdaOCS1GeUZXcNiKh14vjaWiY1bupto66LeLfKHcU8IdVL1/ow0QG46Nwv
Q1ijpgcv9Duk5L1Xr6X29XlGGuBEA94Lu87ia5fF80orIv+l64AjaX0xvfhVZK28tslffAfZwaII
PFQUGmWlWPTsdgYdTZQNvFsNLeZLn7YZx/5lqAnVA2w174ZXr/TV/W/npmkQrZ2BLXm7dH8aHfAY
o4403hU852QvbCeUz0CxT9QM74ag2optBHI5by7uZUrWF9q2XlYwaejaeppeb91aKW+gT3G3CW27
3/Qk/tLQYnBW+0p/GLIqXYk9z3pzk6nAyL0F1Ev7M69m2ld/rtpb/gANSiVZ8o3utmbVBJ5/DxZw
fiqV9iz2QM+qXeqbFokxLhI17a4zgRO18Gy+RN+NMB5/DnOAXAG3tXNftvMN6ifVjWpmwRPbQTD0
dm7/jL7rLfwnEgm92XS2Y2hhXt+s4Zuk8wlNxw0UFik9UClZo3rp4RMjrQbpdpqc9AQaz3nIK0VZ
K4HF0+ztLMhJlYoteju7ei9n8VicuhxyrCiwzyFvrwe+i8a9HGhiN++t2Ee1EeXA1QeHDKfYP5dl
5h4k9hoBzzuZMAvMaZ8GT5D75c9ancZbXwX2XzQ0jsVKWa6t3kn/bMd4PZvT+D1AXWw718n7iGYp
kfzXCOGJSuNonUUhaqKBQsNHDtXmHnabjF+RooYP/rLhaELP2VgqnGAXyfBQNifOsg0Rvx/Q36BE
1p0HZ2i38RaHeL3U5UeT1qdJKWuaQpY9zbtpy9rUgMe7pj61i9Su3pPwNSqvfJoAJh4GV9F341wq
X8hgXSIMmn5W2QTxkB3TEpVTH9YWMnVEoP+g9KzdwazbPsGjON3DfX5j5HzstVpMxc6a9GEjsXIw
1PQPKOy0OxlVXTTTU9nfwOfePLK5XPdzTVnSR8xNhHLbhjxcYZAdmZt2+uzo+UZaoKFHZTuMnMpG
upxd3dFWrm2rJxoU12mo9cpz5E/TFtb9wqZTBlpcOYS2qt4q1nIAa55xF+EUbK2p01LQ/ci4N1Ip
WDwSvvS0/6fTPEAEsqYdlr7XahrP0XK/huzLooaTWmzraVzI/5r9Nt9dJT1ncLeo+1VoBU7Ojdg/
qn5KSB4b4106heZqhoVjI4HiuC4lZ0HS7OO3pT6EJe6D4mlZE+2hXNHjTZtZm7a180erTNlomkm8
r/U23TR6xE5TTWmc71R0Rs36x1Bm3k7v1RkpAvSpRbtabK3Xz+tRGZuzOP6jTV3m0uFHa+o1Rqak
dTOsu2nUNlJ4vBJEX8qW7+qYIepFO38YPkvV8uK+cEf/+/xS3jQNJOkunNNd0dm7vug+u9EG8suV
pY/paZj6PtwmCq2eTv6vYbJ0GecDGbq0b/cyegttl/uY3Mze7LKijMQuEW/xYjcXgaS3eLmkhHrf
7QoCpnJhrZZDUfr2tunreXW1ydnCn3nSCw8aW4mxXHgJ6dd/nde6A01BEjkkFVJaQ+Jsiyp5H3Nd
sYV4bU816id6CfZtVVn3l7+HDGG9oi2aP8D1X0SV7RImJjd3uJ+/Tb0MxfPBRsb3Dz+oq5WmD+q2
abmzCbtA2Rg/AdT3DwHQYjCs2ko4CJqgyo6mCU+oRMkkJ+hhX1iozP89qW2S02upRIs0lL7NnHa3
MpnQkEKeeZWU9niScYA8zq6fKCWKTVli3gfSdb3lbuVcZoubnLBGZZH8G9hrA+Kh+C+TyttBySfj
UQ5z2zsbZ2iC7dVW015HCVENVlmummyLkWofFuEwOZCthm+1Juedjz4MjotUWGgnBmLU3yXgnbnr
tR10ttlabNc1yMmBe2oc57KGOOxc8056wKvmcqnu7XqggNLdPJvDRwfvHH9Seu0P18Urj59BaXZ8
+Tz9BgYlKGEW0VZIDeuzoRf0WTvmQ5Mj8Io4ZH1eAsQkAXKInfcmCV0mAla2LhN/Xeu6/K9rTUX7
1Yti7dbVw5VjW68qMrFWoHiv+d2rrk1bQIqkz5556NS0fer7zHvss3DJUaElMwToq/oq0ZcxiStq
8bn2Gu3QjvNYsJX5GH29nsxQl/XFNpmj9ziyvoy6UnuJsvBlTCLnPA687lWJER5kKK073uzc0YXW
nKSHJ4u94BxrdzKQoBBmenoZzU/R0vcjdqL9fdKDmqotmsHWHdJ5G63hlyMzJIYO5NdLXZdaLuWQ
xEV2mw+jtUV49mv6/JY1VDqvjgOXybylsqX6+S5QQ0AW4PQfw6y/r+d0uhOTHEpYnfaIYuuQORJG
5hEu+Zg41QI8kChOdVuNZuygJIzs9o1sJRJ5xMmpHOBw9Detpmkr2aaITbYlcna1XWd8sMkCJlW/
leoW3TakARTIEHxh70jDaBZ1DrWaosSw0InR7vpKGFZM9daydCgye8QFdwr9k7t6KZDOSZntaDNI
dtVSTb16p0D/c9RA0FDSi9b0KTnbDzB5GYq3pOR48V5h8gKnp0obXuZ+cFyWWrzJzDcZbUOyW3QR
oWn0ZS5h6vI1GP3dXrO++J3+HUGm/EGcXauvIMnTP1VZ7T1NergXc5ghxGcM9OGOemR/GQu1OeRq
mWzEawWNsg28mDracgEf7ePLBS5Ljs6HC1BMfHeByG3cHVSmoF5pc2mPVpisGZJ2kWFmAeibNH2d
Jv0tBJ7usfOnaNNYUfSjopFj1uE/RQjO3A16YUNqUSSfR6U+SwAASgeyi8B4uM5EHjD8UWlsgj3f
/JrOmbVD3IWvlQVrfTpm8MMsmJV+AbtcD2LLEV6B3jbfX+1eVA+7CqAkeS7EwT5MlaEiYMplLn26
6EW9LTw9xRFfJqsL6nLVLfoUcrCLjkSVnNYxEKx2OVzdYpvmINzMA4kgcXxc4rJOWVMoJgu9MfQa
HsW3w9D1zW1fAl16MwWgkY7GCNHe5p9TWg77uXkXU7TRuE9a70cfjMU9XMn6qVZ2MoAaGplnm9fx
i73K9mIXi5y1y5whafQT7zZXc4CgJJx2FFl/WfTdelf7L4sGCGL1eRO5zlqnc2rZU8gGxPJdez+O
yffLFkUKJ8vhw/6DRuGviH6Bp12c4Mv0XRSPZIt/jXWW1aow+n7ZAYn3sp/pq2EDoMm9i42sIqWT
189NSgOfqsw0o2SVA49w5XyabDrTIaz5Gwk797PG/ZMcnuYf57iu73QDICT6RcYzf/NhFSqt+lNp
H0Tna5ljVfrrHF9T/GMTREhzJ8W01YZpPWUFu2Iy2t9b7s+rHhKXh7rpofNQA3ZfYTZ/bxy4H+CL
nNZpA5ejM0zFhopK/AD0eDzY7qTsdacpzq7mVex86MMyPOiWF/KwKRoex77Rv36YpLW1AtuqWZzb
Gt4Dd9Kdgzl4U4bqBC+Q9AfVzi6xcuNLUo/36eSmfyZGQiclb29P8GvW9JgSESqq8aUe+nvJn/0u
4m2N/xhBE5u7zukC3rhd8hleiuxRgA7dVqW69cWampoGsPCTACqKULVvRzi2LjCHrDSAeqKGsTNG
2Ks6+Hb3pZH366IwUdtekBBxHl0WlfntRhadQEvKooKhoLHTuSzaaVO3jREtAVrMa4rqDI+BWuVH
tA3YgSBOdhmKSL3wxmqYyJ3AsLK87oh9MdWxmh9libd1xISg59qJFY0/M/T9NqBHGq8g+QiOs60n
D80ipNeFYf5nF4KYaj3v+zSr/iZlo3WJsFq1X4WAdDyQdju7iWmgesunQgfQPBRlquFARm6S/OnV
aMGDjcylwtZFZlO0qVY6nA/LAzmwN8U4k16bsuwhK+ESFV3zropHAFX/dtS2wl5icQRk1C4zkt7j
W7w4grg0j7oBD/FpJFWVFY3aPL/mdwbDyXYjBWrRu9v4/aT+0SYvKIVmf5LpU9eRN833GvimIw3s
UIS9BuR9tK1TBTyfErv7qe12lto6d/bkW86GdEmyyyFSBGWExry4I0V37iL+PdAPoVeZ0np3SHWa
2OVfBsx6a4D+f+lGmD6udrhxtmaahC+/ibcXux55BcjGBi6yAnqPNKn5lS45SRmrblCvKBtbCNqR
u/BKbVyZdtYiGVsZLw2Vl7olCUly4D6su3IlLJvwrEBppcB3KEPTNv/7pEozAefl04kkVQH97XJQ
4KkEXoh+Rjv/Y1scMTJlKMIMwJ5UezvBblxqbnWMm2k6h8shH61tUxawuy8jOQD4N6OGl87F4mWd
+tBRK5YRlI7wcYDsQxI5uLua4rHO7oZe/SYmOdidVxxcVW8vM5uoDg95bf2FRE93B/cnMkbdmPSI
gxbdGiJ0ixrTUJJvX4zikUg5u4TL2Ayyv/JUVcHLJOORLZO2reZ+WAnWUhvovuG9HI+MJUbO5ABL
GrwFyfFqhr437lZl171OqBsktqtZfUh0BykjpfUc7smKzl+uq/3tVAXuJk6M6VPTh+RRLe+sq2C5
wrGEPdTWlDtxzoOq0lCJ0Lp4XeifbhCt9tfidXnUnOzJ+YPO4umTBRf0M3IARV3X3bqolYdqgFtM
IguL7uxqytWDrKPX/HQaa5i24tWbbrjV6HeFDZNPBI4jfoz18laWlQiQkBD2KdWTjKIcIkq2nNVR
ViNn1UFiX03QaNnojZro4VlazzZsDvXPPs2sFDwiaKJQIr0Z+CIfDGh0T3Rlc2uug/JTBTnGSh1Q
Ziv4o/kkfALkgpqNGsTjTRfkAC6WnCrbaW0dRWEFKx7DTC9CYwWaITnxUIKvpTRptlFMZxO3sbZO
/eyXwNBBBMCvsp2aV6gALyU4ZSnB+UtpLiUH5PVjey8mcdoNBDaqZw47iRCH3UHkJPPFdl1Eszow
ull3L3a1UQYkadDMol9fO9Zdld+UoX/2Z8WE+ksorYJMh8hKgyN19uM/M57lkKssnrDxOEULJtnZ
aAevxAh3M+FyegmFujLfdh1lKeSpN573Ehbt9HBNAUyKSVuAHyk3kjgQR9SYI0LYTb3hBms8iiPV
G2rehfYCQUZ66xRFzo3P0/dm1nn3ZYuuQWZFCCr487xWayd+aQe3WDlz5v9RudX9MJCQX43z95IN
H3/VoqWDpK/+SszsizUk+fdO4b+W/uXpM/uBbBPmaXPu+oKEgGlpJzcc55spcLrbSvUGVHn1f125
GM33V7aWKytheV9OBXmWIv1O0f79lfsu+RKXmbqOc7N/mKN8B4kZbNyzqezNYlL+MAa+516X6JBh
1+4Win/vSM9/f0sdXdsbQ6w+JhCarZ2mKr9aTfeygLaZ/zfURlQ65+QPRVPUl6B3ko3Oj/4xSH1l
T/92fBslcXMa23jeWt5cfHJCH8Lo0NR+IKTx+jE0PobiB8GPziAJ+OFjTLP3r48RmW7xy8eoebE5
Gbwnr7uR33M1IF9BESL7BBVscTZabivLyPRUDmD5cmfK78XE21az8Rqj28tQpoczWCUZtsZ4mU5f
t9Osl6k0BtBjDimyM5vRpjdCC4F4LTuz1QKY0FrP6AlYz32wJGEQQboTWx0EC+p34bqC5PgZhFF2
tv3X6UiCUU+MLLIJZqceu9Z8PTTLWQL83VZ60KXLyI76mdxKapA4XTyQ86Dao6kHFZbKjeg6mBrZ
BUog8xE2WDiU1D/FjLooUjFLlOjUSFQ+T9OxrNQz7y3+OipL+DCnwayP/cKgIge97XvejyGDjqB/
PFwdSCMQrb5FT2O9LVr/BrnObm2QPztI8S5N4L6CYcKFDBWctXjhvPYOUvjL9Bk5Xhd6Wdv3txfg
wDyE4cr3B3dfRFptbETvXVuMaCq4exF2F7F4OROvDovbql28VQt2phtaVNchCXuYQ+OTLiy1y2iy
1U9CYSu+ZXT1LZHqW+Sv8xAYvkSWRm3QSAYszB+saZu0cCjJK+DlbVCMY1SiE7K8LEqpXA6XaLM1
6PKlNH89eJMybaeSt98htG9iUzEAKUTTd4BdmzL1kpcpqkta/bALN20SeTBZVOnF7k4Lw5jrT98X
+zVe082/eH0buIeRexkXxnY5tIlOt8jQRaTbsF29wRKXOe0M2EF2i3mahfeBxoOrbQc6LSZn/Op5
frAZjUy/leqOUzzO89S8fIganHipLd6m7ODPCv9pnWFTuHAjx9y4eUiBcxFmHYxmPFcT/6VS1uh1
9mxSXhsNxTmnpmo8w7KzVXjeoJlidUclZb8mSjV6qvE6p4c0ES06Nsi+5EDTw+ZOvG1q3U7QVjwF
QWjKGmLukRY9hhlryJIGeTDwSEm2ysIiQcGqC5/Lqaqg3wGoVBlR+FxA3A9Zi7ueR9hn15XRo2no
+86uMu1Xb8K2WqaK6XfzlwhxOjTYbS00aegdqJ22XP4pzYXA3CnM6sg/pblwlqtWWB/FOy+VcfFS
HSc4hN/86pVfkwxDR38/93fB8lvjrpYch7s8csZ1bnvKJyWY/nU2jfqrbXg7+xCnxGi5j0097ps8
Me7C0YV0Z/nSgoN4mspxerb61rgruylF1ZAvZw3dt8Hu5Z1dvsz+P/FDDBfo3BeDrW5L2yFBBInJ
3dyE+t2kt/YGSXhjJbar43dDcgl6tZJ5V7eRz/amDVHI/uDQlvVTnrib1jWQ+FK08EEOWZF+on/V
AfH4j0nO4HXz1nDKp9tC9DLFWMYNtCm2CwXar9FRCNg9tX9czcYURNcrZE7xegXHAru1sMZ5az0I
063MuAbbSvYcDNlBUWDZpHspXlXZGO9aVD7RknP1Qzur1b26VHqVMPPu1A6IwVLp5UnbPDXknJBZ
qNBtXSLEkTXmQaOH7DKJ9uJu0yBuNmmzf48cabtSUq/81paUIy09C+8yvy9f0CO72OsJlSIEicxt
ldTVt5J3VU0riicj92EryiaQxou9X6bTARVcp1dIrj4HdvcFkYtig/Ze8jyopFvkTGzDYpsWm5z9
v4lTCtILuQp1+TiG2tozZuj2lzuatZ/7qf1q6uF0N6lglsWapJm2HgfuKGVooF+x7WZIsD1EeBQI
8nZ1E2t7EbqYHePe0gr1KcnG5DFq9J9ilig3ctV9bprT1yVK9Zy9kYGHKRTzmXfN/E6zuAlQj7ee
xVaE4WakyfFsWIb1HCPUvHFAXe8lQiaYE+nORQD2WWzLhN6GvfWSB3D1IALEl2xh7Q5fgEvXB7+v
9W24pL4c7FZrvbcXbIu+L/G/sw9zivps5a/CMezuk3xwd4neF9siD7PP0BgaN+hSeuvQb7PPQ1jT
tOwEzkrxGMazT1KihB5TgjUDPp8+G+7FmZTx/JRAQhbw6jSgs7XJgkL/pHdDdB6cdrjpE9tVScPZ
7W3JwzJdDVrgH0xjr1lN0/8Uh1JAd3WX6WN7ewlHtg+9GUSoQE9VsLDM5XhvRkX30m7s0RxeVKVp
EZwa05UMg7JbGCYVZGAXL6qkJeIKtLLIMBtRMAus4ZnKtHd2O/skZv66MBQFgNzLpGZJFxW0DCGY
G/E62vTdN6d2l6Ts766PW7Ij6bSKyJCgBfDuMSxP2+vD1x+3S1PvuwDxhaLAgnNG5uXyrJaJOjno
CDKkowm7O3tIbdj1S5Ut68b2KZr9XduFwYOYOtVF7zisf4pPTNdJV9uvk9pxru60bvgp8f+3k6IO
tBhsD3y0rnHJkzrjgxcHQD3KZjCqH1Md3Ckxb5vPud8Wn/LE/1tb3roqp45WLi+TJ+gEjcvQ/nUo
3mswGavmdB0OCR1nWhpUG085+ObSWTwa7vzIKJA+4/63I8PJ89WQ2tUTkBB9bWWhfnZ1bdohK10f
IYLrb4cGsRzPcZsH8svGRgEw8XmuENKYiqr+4VbhodHA264K4NzwEyAUmhk/UN4Jv9q6o68Tym2X
JXtloX108tclhxnAUjdYr0vSUn4M+O5GbTN8VQq9h5qRs4kevBU6B8PXvOGacjYstt/GFcYMTawH
Yel6bLNwJ2rfPmmVk+1AcVFBnLyVYd3VCIWjyClKYaE3AwDLdOf0ZhdpMZsEBg/jJOZd8OTmyAav
ODF9nj8rpDouJ+9d/yVGBfBz28+RsQs6o9uEs+MfIs+bvjrIWXdDUX5ptCI+pTBEr0Z0Pb5KWBQl
ygGOYHQ2TWdV6r13Eye6vw9pVtzQmGxuo6Hk/7pM525jFCm6HzKeWrODVsQ0tyOiQuiC2vPWUJ09
WKafvjUFB+GtB3TVPsjZm/1qEvtsaZd4obgXk7UARkbsPFWDg9jFJM7/0f5hfb7j7z7Pr+vL5/QE
0fG29qBbO4+utp2m2CZfyH8OPUS2k949dHkC73s1uJQu8vhHbTh+sgXbTv6n7iAZWSZcYow5Rugl
dlCFiblL/3upq+Vtucv0GEpfe8xQCF/UEMzCWr5FTbn2NDfdiU20EzqYT++HVF0ZvQ4vNo9Swwy0
A6VR9YIbG9zUXFmN250cWOY/R5Xx+gCOy9ewC4xsCfPaojvBGmJ/Tv4Jm9vxX6v9GibTCz/gv9jm
22/MbIxRYHpoSwtNeqNyzlETmWfQngP9w3zRC/WYtjBbSGRjGu2NbRsuXIk6m5Ilvp4jqA7DGq5b
iZkUy17VDWg6nRrLJWa5AuzL1rsrqJtLeDr48xHaiEeJlmVHj/uWcSkOqc14OzqgVkxfyW5SdDC/
qCUlCd/xg5MMofrb11kbPSso0j1nk7GZlh7XJDV0up6aYiXDedaMG8iY1Ys3HUOAMGOe34hXlgwR
3DjJcFlySuHkkyVz6HXSLmhPVuBDi6J4JCvCtS55k+XQ1BkwceTgjpJL6YJyRhMvCnYy1JJwuNNV
NIv6Ksw/BdSNns30kkqRgLqC8vk6vWkqde053VZrDVQKg9g7jxWtavqiFloOPbQTTgvQuOthf/h3
xOC2d/XIo/5DBMgp0uJLyeM3azjs3zdjZKAPzztLpm9B4pBSsQ2T47zQ7vexshMi/Yvt4odUH5L9
qoYF1soVbW9VJlUJHVZT6mDV0ZEhJZPLUBA2gqkJB+tiumJq3iYJWkei3kwyktC3iTrtCMcwoJU6
1ouHLk3ukB90noEGO8+Orn+hjas+QRLrIFleuVvy2+NWnK2jeKeJlFW7OMWU5+l94aQ6rLTMTiIr
3tJSX+9kuqs2GjvR+sdl9jIJKY098P7oUUyq2/NSBfHzXj7B2LvdXYge8Eq8soZODS5X9f4spqFU
6CAanORGPgLq2tWtpdsqAJB/PhGkP6h+KU9iadUM1af5hx9H/UEScA0Eufu56spLAm+IjPaeB+1Z
nPIloxqL6HscnuULFiYtbR+/Tm+ystyEtg59c564h4jnANhd99B6VfbJ0uP8U8Z7kjEm40NQGXzH
Ld1cW3rY3IgThPR8Y0CUsJYJb9O5X2WQuE7O1rWL+N4wngU0ofMQ2gDpnWHfge8+qSgq18MY/YAG
9w+7Q98HohHvkIWoMTppqn1novhl4lQq7saKAc3kG0WN9YO1QPA1pZpuKItrC/SiOVMXtlZ+Wac7
F9aCARmkr10SGbCdplQw0kVJapFyWewga/V39l/jqRmedK8OuwOtyyMQ1gSkwpL5+5ADLJ2oXBsR
BY2r412ysJZMoDPAqplH3MP7voBLY/DPqHj5Z1ujysLrsbfvkbE9wxFAzt+m9WtwvaNE6H6sPY7d
H/NkWfE69UJ7oQ//y3cGO15bCztwvSwpsbKGLGlVNZp9yxWqXid526He7fc0vS07O+5LNjJ+QXuQ
Ya2rmxBW2M8ROw9eW/4dJo+K3kJB28va34ZVy2oCZH4LW/Yxl9XELhdVOrO5XlRW63oYlftkADiB
MNm+nZPkDl2w9C7TFHM/gUJ4CIcCGHuhuc+dT+q60q3imx6F3/4Pa9fVZKnOJH8REXjzejjetu+Z
fiHG4q0QEvz6TRV9m76z8+3GRuyLApVK4rQ5IFVlZaaJaH61GfTuck8mK0sCAt0l9S8etF9HLam+
lm2VQRon9x5HE1/mRkuKGwQq3u/SGvLzXVw7zTbIg3WgP35rLf2dNQZK0+IEzBZxxHwyQxtyppX5
m40mKQoOPzYgsRH4mwKxt0eIxNRHBykbCPM49iPZYvalF/bwIAy8DgIHssPdBC6sxR/SV4A0Mh27
1M7o7ufmdegniJbW9p0zSvdoqc2qC+zG1sjHDGls7FiRbJdAu/7bOIvHk9FSntnGPkrm+z/rXD/r
YDlZLjzXmC3BPxf/8qmzYHxJ+/aN9si0W6aN8jhAbJ5F+oHsIvBvieUD+1BMX3kM2YElvEthYGW3
TYid2268pcqDUbw0MZQqIBVhrFPkGSE5l01XK2J6SA5O8JL3rR0mFYrVOxYXIZv0eDuljn3VgLid
GyMwk3PA7M1QRghv0QC5CMgthRW+ZFuyDaj/W+tOGkOYjrPbIEAX0ju53NYVw++vrTUEINl4xKZx
/AL2XA8SlY525Kprmts2kN5rA/Kak+NDvS9RovdGOXkhZ6DwnzytAhNW86sZLe1NXfh5835hgB83
ZxAEcQxkFyujMF5av+/XCWf2TRjQFsi7tDwiYQBGh2gKNo0JVYTMiKqwaEC+Eyt5ukpdcR9obwB5
0NcNJP0yqRub/+xDjtRkGdhOEuW9LEZXSfmtqvoAxy3rTEfOoU6mO1ObziRDlmfmeKfG6IRJY52J
/xZ1OP0Y+5/mgQ8FLPfSfusgy7AC8VHymFiRvx19YGwEaAwvZhakG94y46XW+LeyllAzT8GDh13d
D9A9WyupJmnmP5MAvpUXFPRkYNbU9JdJynkSZFXnSV2NgBbgJlo05Ke0dbSwmEQWIuaUn+JIgqSd
RvooG98vaWjKdQRQnHI6WhIJtEqVVdYaCsFTA8Lr0AJLz0EEBg2tZN2DZmdNWDcseRtLcfMc1Hqt
BvFtYH7/CyVTvxPf8V+8wgIPsy/tW+7pOXSfWHLEb7a55KNlbpjte49mxl7TKN5NKn9EjajHANia
BHXj1C8spItzRx4NykB98vkYTvxkPFKv16E434/BtCNIUC2hUz50iOjNCCEFHwIly99tzAUDBYlS
kzP5yY+5hDqi9cjvP67ndNij+3l/Bv8GylN0T1svEZbB1p/Akg7MjQrSVDZAgbXjgqpMoaNVQ5Mi
aDttFtuUBVdDe2tx7D6mftDglKxrEr/DeD13pSjd2yjKDJW7aYBwAYiTUtXQAJjsopXlVMnukzd2
y+tuLIbL4ux4itg7bx4/uUHIPd1Ip+zABf4KgpjgwurGsVY94gGHwIpeG9OMriPDuWUN+P3WtcBA
Nrug5mpaZWmk4ekylmvgiSBqsDyfpFk0ILPe0IOpJ7s9cvtaFX25FsqZRqICGbiVzgAQzNjs/MfD
j1YvTcsA2SLK0hXboavoEWOzQl0mXepEfLgMkVEYmQ1UH7AZagpp4H3ySwajTtbk6KQGyoOsxrMO
pi1m27yCNTb7DjJtdrIqmxJyE4Zh36X51O6dtC8OleWMtwlCkNCIy9qvEnKPnhZrv3zR7t3a9N56
r5QhTSrdrN2LwgDzSMDHm4Ul50ml7l7oiWBX/R4xIneeFAHXdhdk48aEQt+qVJUKrqpUoKaRbYig
VXCxbGEAV6OO9uDaSEB/hdIDEDK+++HUBOYS1rTAmyPks/qYrNep2EEfDfLGSOfcgBmWtzIX7cV0
oVDPzNKF+A4oUPS0G491oN9Tz1UmugJvSbHnripPUFNpERqotDjf6g3gd17UVe+rBEXRr02OSGpq
+FG6qWwcNGVugpBwuRVyS/g0QNDsaTU5Zvsoy9iVgVRh4/si3dA3qlZfKz2tHqHkZp6p10VBf6la
Dt4/jFETtLrYuEBcbLI6eLehcvU+qjV//i6iqra6NJN1I3/6KoI8nm3iRLSbZSERsTsLssUXWgfB
YdBvjF6GIBMoVRrFf2Xk6W8mMu/OGSDezSKw1pOduY4XGp1hnrq4ks9mluz60Te+FsKAknXVjTty
y5FCLwwc7LtpMI//adnJ1JqVK0DDRcuWkaiOFsECO41be1QNRpvSmfotsZBRN0Ns/VM3UV2iLNO7
Ntoso5FAUEKvfsd4LTwP0BQ6shw/JXXtBNHy2vVRiKBGM0dxRCYNcImqq2fAHjJF009dpAzSS970
+dyNR6Ff4kb7Na+EjMc1i6tv1IuZ41yHXn/xpml67ivW3zToiNFYYljJXVcEVxqTQC7edaMFzgDc
EYwa7T02WPsIBCvPqTZpwBSNWxorB9N4cEEYSPO4w7vHsU9DGmumOH1yy98N/vN2IgPWnUfV8CjK
KgctVzGcXEXuBNiwtc9Mu4GWDviiZhdU07SW49xTL6sKExjA1NhSdzCA4a7y4Eo9mlRhg75CgGA4
UZeW9Hx+7+XZ06hoT4qhyx80FbWtmsTeYYMxQO4maQ4StftXckFSJrlCg+KwTOhLpu9QCAAEhVqE
Gl6mbF4kLtvhYAG6vALDRIBUduOusjYAmrmxbW1lak4CkS0WrG0+RXdNUUd3qJYs9inkjVY6+bQm
yuyqhl9plBpyHo9VELt3s1Pe4eHS4X9gXjcPwJSkO3m8XyYt96rUbYwMFLZBXjlrFFwBQxLEunly
8Mv52AuUIgVam/qf3v4yHYsN9xAEb3p9l/Fi2LuoFnqME+dnkk3lj0oPkDnw6ucSdGl/c8g77zkY
62Z2wIt32DcjDl1qhQKHpQcPPDKr1IWmfWXEzcUrNOvVZNspKtPXppXtVaYxcNrKzCuR7HIAx7dI
Rlmvy6T3LnbrGSJZ01Sf5jejNAN8R9KkRnkf5JE+NTwC4C0ZRqj8YqBT71a6gsy7d8WBJ7VksCZL
YJrY5+R1vYuKCmp4jh1A1rVgG4eZ2TMrsRVM+7j/WSNWpZm2/ZshjdV4Y/bV6RHUKIDPxkmb43iI
7ffRaDoU26npEcRu5umTr3fPSHkMm6zAbr9TWAhX4SNYZ+N16fEr9TwdbApTn7PQGA3gO9Qo98X7
aByjXL51aiCm1NSP+YEvq60egME0BYU1YgEohB9UjUphgVYFX5BH5O19cEXhLDB4pv7GxRONR+B2
W5tWMJ1oYqEm9lTcMsmntkjHo6fKKtrer66OuqJu7Eb4nkbD2ZigtQ0WDvAztrU4kxt5TFpc73oO
stgDwEc89J2yRcZz1ObagKjI6lVq6OLOGPzmCuyLBjQrUqeuaGr8fzZKnPSfGVacB/cgBASHeWH/
8JjPTvRy4l0aXCGDtusTvOnDzoyHLZj0uvWy1VMTXFH0JzIJ0PRtdd8CSBrhUZa58i0qmgOId7Rf
hmOcIVw6fWVgFgg91PvfwJul7R2uD3uUlwK1qSZ5DuoWM709TDKpb1NkV6t8rJJLoapS8xTwaAFJ
oLn3YXeYU7F1KcpjZYFLcSGZASwUuj4a98CuqldHGijw77WpCxs5fjOCkivXx0sLhrRX/rsRBn+N
TRmDIxesaEEbWK8M/F/bzBByS05gbX2fY7qt/Wr8sONiL9oqveetlTyapQVgfKGDvqrL0seC1d0Z
T5yvNDglSXMBRfWlkm5xtsa8WEMZFwKLqhtwvAFXdElNpGV4hKmRUeYY8SDcqYR63A0ZB+c7IHHF
vT167bUAfnTVD4H+Jemktq5bszpQN0fGAuqY4jk31BEMONtVAmaYL1HWSmArdP/gJX52QtWpG2I7
tOI5Yy9TGScXXRsDEOgCBgAh2X6t1X58rFVXuTHlpsdtckG8EppocYdkGFBYa1DZJEfqfrgZajWA
xcCNRqCCqfuOyg4wbDX1t8BFTF1FzDO9E0Bacf8qg6o+oyLOXX94ICWBEoBMiNBVHlEPSnnygCZR
/S1u39cgDw2Kc+AiAkcyHkj6Q49k2mZqUQMi69Z4QCm98VCwYNshSnkjjzLNLCAOArlCdAo8u17m
Tis8bcYDOdsWCrPZ2AFzhak0o1NrIhzZbexaTGXYuNpWDs5XE5pahxx0TKteMcM4U9ScqAuRGuvZ
4ey9G8sx3aYoVV7Llrn7poJgGJ3VXfzUe1aLdE0HeRqlLp3WF2e7F9EJQZ1sRVmt3u5BFZxVwzbt
fA0g5ZIfmW35Jx2orTk7lkeg5JLIsNIEslPqrBtluhuBAZpXWib8uSYiRVAlXOcJtj1mAaBbUg75
XZDjjSYn776NKpiAIThJ039bTEPmQhLBLkUY9wXPQi8p2TrT+nw795t4UpzlqXWY+0aEl29bV1da
oi7d/G6UHOdDNRl4u3n9AiW2IKmTxyI9lbHIz9jtvDeTnwHs82c/qZvhVHYnstOMPgos0KjqRDVj
XT0FNp+GCILBHmoprUgzV2Rz1AD+/HVYARS1WWhA6AphdKRRgbRL0vJxckbnSTLAZMb0xpnmPJHF
0qYD6CP4HVOmwdLbVdZw70QeFTIS645BCa3TOhc7KpRKshYcUjQ1gZTsEcVYwYq6KIk1rv/LnTyr
5XcpIC4dsvABLxxUSk9teepVk0oLfT4mJTBDU3miKxqubS5BTmxJ8DZ+zInJncbJs5ka8Pn8eUnj
Wje0G0hppTu7iPO1NYI16VCq6rAG/ydrs9PFhQOAf3GKIl8XummdpFv/YlHOz4bg702c2fxMNtcH
v55jFycanJQHB1sD4mgfLjQiUUEHSmfwqpXa/ZKmmgYvOelj+5V9VJbbSDOQidJU1Gg9KCqVF/XI
lSZOST9PnDNa/6y1LP/vtcj+ccdlLfOfO9LKZlVZJ9Ri4/GJh1Gbo/KWELz+RxfHHfM56/FYWUax
nfjcpVEkxJPC7C62o4mLNFl0wKvt2JsZEDtkmy99AFQOmWEcyUZN5TaoZ1YNygxAUvqa9DhBgLeL
eeOzBvi9n2mvTd/W3yvLf/Xxj/AdVNDzBfCk88W/hvRIei+Qyjiq4UrN/F+W+H/3gQQYqrzA371x
uOOcW+naKyJ6KJMi2XbQqZ3ZISwPyi5NozvXHj/yi+k/pZNpvf5tUuSb3cwO8d8nyayxXmPLTs+i
QvElLzV5R02fegW0MsPFMiEQd+emakOeJ0r0VVdsllVj7IwUZ1RXGOOnqQUPtaito3nJwQBXhy5V
UELdQcX07tooMXZ5BCJYstnIUK663qtADVo1mwE19YfIY8XLqE27qjUBalV23cqDxS7i+t3ugbHt
0AJf9+LUOEN+2Bf/f9vrFvVrlL2aE18qewXKS2gyj3OyrAVt7ZkH3dOSPysGs90Nji/DJX8mkMJE
FDb1t0tSjNvx1yK25YlMsz0J6wgVZZRzm7QoPydW87TcmuOBs2vbZAyXZbpo+Lw0DYxGMS9NC+mg
cr7jrhlOBioEmTshMFgAknItGtcNtY6VqAOQ0XUewRNqPKCu5blUNvLrzAgKikCQ7GiFeS4t8LGK
ALsPCprUoh8NtqfzSotpWbNN8x3eN96JBoEDe8icgp8HlPGvZelhx602MvPOAy++ZrSRmlUmHzzT
+7oYQdWlurRdcaoYuTYR5SeyuT4IDgAKv9Hg7KbWdZEK3y62yvy9LKuN/udlaVKgIZiVCZbjHIVt
EC07gNGaBqnpP5aNGI4KY4Ndlew159D02NnRfsaPgYOgLu1nqOv6g0AhElITS5dGUcuG70t+9mOc
egZUEO8iOX0LehyJYk8fziAUxx6P+p4y0hU1aVRBIjbvdjQ1Ass6XhtqCvWXFaIaBP/W0D38YZ9X
/nSTsQjSledXYosQx3CQXvxo2oP+5kGINYic9EfJsyHsZOZfIfjbn0HjgXLCsQ6+Ge2FHByoEoe1
B075VjbNpYKOyJoG3J0FjanvUHZu124r0kuQxOU1mYA9QGor/eGaT0NjTN8sFKWvoWNbqW1ztEOK
GLEHBuFOvHPHt1K32SrNrfiuqlz7SgM4AqC2Qg1oKLGbBxoN/MuRiToK2R49IwG1oqMgUJKJB7KJ
3gHKbhzGhxaRwa0Va+IWFYl5Mzr9nqlNbYZUEvVEryVbDYz5UASGyGPseeYRUZUDFbUshS7Uhbqz
cwT5+TxI/mSnZkRq6eik7v5Pu1oW7NDasTb6/Sd/Zacb5JOWnFCQMw/+MR3Vu8gf62L+eEu9DbkB
ElmdpqbYLcuawNRfMl+ErcbkxXWR0JHA5N+GCK9rFJqlDywPAPutodggu6AKDdtoXj3WoYxPdMWb
7wMFIET1I8hBnlS5/De3q3Welx70Qx+QDMpwSilY2ARW9BupM8C4i/y7TH+iRq99tjkfNwkejedW
r+qTgezqdvJtbCpBPrCKS7//YZlxqE1F+Rsc3C/cGe3XQJMI7iPyfnU1XT/UNkr3PZzJ7rPKH0LR
68bbaA8H4RrFb92bjnwM2jeANiHQBfZDj7NVIobpUTerbBfZbX5sPZbfbD+J10YwiDcg6Xdjkxe/
9DH5wotsfBmEHHH6NKpzYHD7jG92vfEGr371OMKBytXqp0Pq+cmp7VInbOKMgwLbYafUN6bHnhmP
4Olw3qDRDDWnyO7P0A9rHkDT9p3s+GEQlRlacalAW3ffsQRA6tRfawGK60CAGV+1skovrZHgsG9Z
w/fO2bhZWv0AuAYyWcrBZO64Qw1lssnMvLpD8Ut1V0co8ELAoUG83invDGiv+aumxCeeihuZUMOl
ITMtAitZSa3ex1qfbYUCfeBPrd2bfpGuEDYWR0u99+aBCNUCU1TfUS9xo/pSmsllmVTUeOuPSQoS
z4+FKiSM1/gyZVuNICLYUL8vTD5eYrBV6Xc/iOxtUnycTc7HU1+uKkdRvs3Eb3NLPtR86jcynk4M
WFdu+EdI2KwcFywedWFdZ8zCBGkMBAeyLWEc4spkFxRovNAgmdzEuJjW8O7PgHBHmix2TlrnOyHR
Udh196VObePBRNDs/Bf70Faf7ZnZf3EK9u7fAgAUEnsF/m++BFFmPsgY1VRzJKuKBvbO74okyNlz
wQ1KmAQqVSvBv9B3PbgnIvsOv5j6eYAk075HCfe2Hy3jy4QHb8y95DteYaBPYbl2Hrkz3aBS7YMo
AwXJaiZyuvWzVDNZjcBQ7DbzTHJwIhSB0UwLiIobzyA67v0zk+6pe4Ao0kwn8fUvDOAjcsBOD7UX
8aaMO/sBCPFsiz9GcBZ5Cr5hiFfvLWY1yAskFtTCuQ49agv0qpaZ/4B00XZsvClGTWKyAUeX8SOz
UVkIxGz24ky6WAemMG+1iLXdMA390W378Yw8O8THvbp9aPGYR3neUH3FNuIpygHuXSUPE+/AGNZ4
jVIVsb8yTa/Cv322iVv/7bPFjf7ps6WaBpFdVftFpVuJZGXIrKQ/zsVZqgvUfH+ksi9mag+oI2GH
RuS5WCGyCgo5Ctf5nddurBSMAbPRRdp248tEWyGNXeHU2ntbCTGzMJERfutkZHWKd3TsnCel4iVV
U3Hd27IYYudeI3eW9KqjBkjIRbhcXuiKGp7VYCiLXHe9DLRt9D1lerQqO09urSy2Dr7XJA/+qEra
1KEVyJMzSjybV/IYbctEftN6RvWPCKHHHh8lHiXWktb/FOOfL8lpghOlALwsdbZCJjj2g41uRHDX
8XzUoETFplWwYmaxfmX0QAYOgAU9uQ4g0nY+fSG3SAfNqdM0iMANOGukad9fe+U2xKjlU9P/5ibx
zd9VgCJCxsrjz11Z7lDKjbwevnlb00mmXam6omjCDLohr3nV6sfcdCE7rk36V92Rv8Ys8O+QaJY3
sGmjYl35W0bghox7yFypZUte7ch/zLz3ZWvEjfdTicp2UGuDYXfrAzMWIruYHuhoS91Gz7LDfPBV
o6jYSD91EctMD1mrIxPdorrUJ+BqnDrDyjAGZxNUgX52CO2Kl8TgblGecfd+R6jTnOIecZpiMvsz
ikxAL1GCqPoMgc7I3MYNisprT4otjVOjeem3zG3MnaxMjhoWNGkVD5eatTVK+QsHDDK+K1dkTGv2
7mO5nIcNY8j+Km8a4F4swX8JpYW8QfIWWuv8wkUEMCH0pcK+hkSjyIHmR+oel9h59VswvvUrH6FJ
uSJjp0boygdS5lC33m2xN4YJ6o95lFtrowHQUGJn4OA1fmL0RcNXKLn0uY3vHF0m/mNjFRkUzhA3
pwY5qkIgpPtPvwe/UAVef7J8mkn9KU8NaJaHtNYyB0JCCMWrxiw9a2PLwi2uoAfrtzq4wK+NEVkX
nT8bCu5FDZnpakqEFbrZWG1S7FQ8nEEi/zzFZUguOdnGoOqg35PYm2WFLtWfcTpJQNPn82qlQZXs
GKiGruLc6SswKbgw4jwXbMjaT50N+K7ycjwbSuds3JMPmWyn/mc2Lbn0yYe6dV06driMuIZXrw0X
gpKdQMJIVOl7kyEa2aFeHv1C+i0Ih+Jfs62gEXJ3Oq/eDqX2myKQn4KUeZpC5ScBeXoPNPsZZ8fP
0cw/gps02XfiZy3VXoCCti6mBn5AYSUjlOLH7NKORQXuJa7dowjNDNs+MRHjKeIVGCOrnzLONwAp
VsB+pBCucaLkF8/a73Xs9l+6EXl7zU30B2x4fHBPMh1/xzo/4KU1gAWnQzW/l29cvFzxfXAq/C4y
MZ7nS83i2tHosKeq8haVRGqEGlcAmTWCFk/iNNinJor2QIfxFcDLe4h1do/+1ARnFAt2Idk1DvLF
ukvaWx5Z013gSOxf1IQEXAHIGNXOyUZ98ZNfQ05X6NVzXE/dSoKR70zNKLTyrKtmsVGXC85CpzC3
9QRAuKjYhblx/RwABfvA/CjUzS4BrmXduVXx7Mi+fkbkFfDGhj+QY1wXV6Ck/Bv1uqz7Kat2nBeB
Xh1oVYsE30O1Zq0OtHgQiQN1i8mZ1sAC2Tvq9n6D9CAC3FvqjmnEcBrr/LWlbgqu0PSA7IYV0igy
8dqxrUFvQaO+O6SXvscOlUZ1aXY3hAzuaRBb13TVOKO+LzXNmsC2nHcoyOiOPTYHCCWVeXTB/1Z0
oStNNF/Aly32plE708psowEB+BFM8EaJg2EJZWZ1RU0MVYBjlKJZun/zW6bRDHKhaUv3/77Ucss/
lvrjEyz3+MOPBjwm+GEwHqMEIssaVELqFV0uDYg/nHVtNXIFoYTitAx4KSjp27r8Zwr1l2Ffrbh0
6erPGxQ9MpKGB5bD/3mZpP34YHQX+iSzcbkrGd2uteuVaxv3E09xdlMfYplC3dmFLmlK02SvUN5s
D5qV1nc9pCEdpILOlWLspKYZHaBAtKgJR9N6twm6yvKtBlGjy6i+AcBGc7bteI5aiY+5NKPOgJaT
nnlZ7JOO2u2pwJOI7roMjKDXEa7Ir5WfYGfOk8Hd5E0ahPMdPxZGlAqF2+DwFnTvglc4JbdGtp6X
oskJ/1p4IrnNSxXcaDZJqrWzS6AFVwskRDswTPCjy3V+nK+8Yni/+ouNXKRvewW+2JhHTfVxtdhc
tcyyKg0sthYsoWFm4xsPerfgoRk8cFMlYFKnbuTkwQM3IaEtcvOWKI8W8mr7pHeGkAZb2w8easRb
ylbol3mS4FAKRBEPIl+AiFacVTffsq6gSWl/NpNz1Vy9+Wlz75p4uKhg8aOMnb20ADdToEcHr5PP
BEgnGHqssOiIBMz2xUQeZC/b6YYq85U+4kBQONkdCPTs+yzNvCseSBvqUaNNYHMurP7nMMY5Mn09
EHlN0LLQdyOwGHhlfOoKW53nW/dr/3GVZ8a7ja6Gwna/JslYrPS69L7Oo/FON4LHnPP83nGc/B68
1+6Z9dOJTBCHyO97APFvEZ5lUM2TcUhuw3CfgIzpjryo6Tu2z61aXKgn0yy/76r6tfYqMGmolckk
GTgrXM2MD4ttqK0u9DM935ELDRS8RNFFjSIestGaSQs50bi38/Vy19jj1i6XYKBe1outwjx4hgRe
y/DxgbN68k+229/TNPqRgItooVTafFrdaEHDm80fYfkRcpwoBdi/roupiro7GXjJeflk3IvSlQGa
RNSk4hdGvsztopWmud6nn6o1I8BITdBVkQs1wQQOEGYwY/6paFFvCCC6V5Y8XG6r95W/11rg1pef
dOgG7aj74svyi0OAFLz/vDgsn05WTnCr46+01vw3DGSjoq7jbe5OjX0Ew4ZQxTTi4JkQSdDqUn7L
WP9kFmX+lEGy8ejpOhC6yg49O0ur++uEfTjAnz7b9qAyOvhlYz9zEN2Rk+6aRti7endJLUdba05d
rjgE+B4HabyIfqwuQvXcJpi2wIqAObkNjMfOld2dD9Kr3s+NRzINBqi94jJOT2STQ9zsy7TWw3mC
Y8aP0thGnBtg4gRED/vqITvQ4uDEzY+Iihgr6tKEAP8smmvIezINE0KJhRy6HS2OapPynFnVLxqk
j6ulxgkp3Pg23723BNBmqbuhxXwvF1fdbq7kT02QZd/q3DPO1JPYHu4izxxAJ4IfaNJkfA+kypoG
yVRDInNld5E8UjefGmvvpQjWkQt9BIHKOH16JIPmQeMlaCd9Tx8AtB76MeYSR0mcqUT6qqfWcD/Z
Hr9rJvEzEkHwBdLu4waKgOM+lugmXFuDdAsYzSwIzk1XQoEPFdRfwFNogxK37E/NkAK6Zt7P5gEK
fLxtwReCGE34fuIGhdp+xukt2PwcqY/TUDWrT0A9K2MQEzesBw0fu4mjV8pfx3r1nTNePzVIsu05
g8QPorTBk3Kg1Db2gN9t9qYhyPk9cwCAzIX9O7eKW1+M5lee9SP0QM3q3rXSYee3pjxGrZsjTpHr
YA205VM+Qhm3gkDnDzUdGqX27xTTvRLBYPyLRtvIKvCvUegoSVB15KmvgdnCyFF8ViTyBRoV4HKG
fXETqvq8CDykERFQm91c1N6TG6oj3lcblduyWpr9iIjoAJLHI2i+Ud6hrcrxZ+klQJcG5itkh1uA
Eo1yz2Sfv7SDffYaI/mOep4ibACPvnLP1C+1MSK1Zo3p94+ZooAYBc2s3RiwbcvS11qWIUEUV8UL
XVWxm89X4i+2v/nFuqHjudkUn/JsmmuNJzCD7T9l9eYcmzM+as7kHii9No96yJJtHK1FmclHjo6c
aZWiZXuyy6xYVRMSu9dmaJqdC/qBV7NsZj4rt/CNTW753QEoJIjzFvXMZ4W9NOxZDwJtM9BelL+P
OBmq1ABTcMYaPMpmI8yNws6HiRuAB7tN8v/QF2HGV1HKo1OQQ3YEUJm8vpaTg4SLIdY0gDxhfU2h
IWits0mugaGKTotbNDrJdowLL5Q2qjkFgBonXg7DUyLMagOWMrmduxOI2Gy3w0cyveGJC2MCgWtx
pkFqhAfCMBR13VOPVpO58b6abYj31WJLi7cDr3pEvHwzXxFnFuSHzsI3uiv1mF6wfRaUXUhdahDk
BTFnzK52GwCwqTwYCMRCW0mJkO0va8weasK/1/jbXawW2q/NAO7JZLSbRy03TsTNEEGddJ+j1moj
1ZcCGn2pikWLWwvR7kdbTCcd4q8bPBy9U8LiJOz9yT6zvLZedNClz7R1vKqPYKFs1jFQc1/ILSpa
+2zo8c436wFF9e53+sYwBuGKFjGL+17X+1MfD/5aj/P0Oy8vdWsFb0MO2tWpn9KjXhbVo5pI411e
Q0PHBFzISnP3kBdYx2Wm+zNGwCdJevEd2VIRDnaQ3OW+YUDMdQLLqFVPEFHO330dKLJwyDFWawPJ
0wEMveD+sPW1pCsLR1VRcR/hAlzNo+rKSr45vYSKu48yIdWAFJPHOwZA787pbSRlOZ5EPbYR4Pf3
pl2A58x96yG1rvjS5j9G0o9r5iLoSn/LIhmyeyjLKQ2uOyfQnbcCXLsQUxRv5iT1kOeZgJZeLPa9
O2h7HZnOm0BJeIi83PS1lfJMHNpBBfbOtBZveltADhL1F5rIyqcKpfco3cZV3DWQDcUj+UnL+Ltt
GaWrStfZRlQdmIFsPChRolEe6SNHblGc3bb7Nn9i9aO4Dci+yKNM+B6KBdlzUDbnutaCpwyET0c8
UdS3UIxvyl7oeFuYSWIfXQ9UKf+2T0hkrGqDtXs8/uQFG355mRxXQB/arne52aSrVpcQIaARL0mn
Vd86ya4WI3TNNOgg+IEKaqnuYvPyYtwD29bdD6phINZH9gI26tLAYquZx7ZtZA4hodwI74Yz8L1n
u9GB8G2LXfOyaacDO7wqiKZ1UbYKrO4euTW2qTieHrFmmLcqd7RNqq5id3y/ItvfRgEsBX0OsJK7
DP89Rx+pgy2bvOa566qfFqKMP9OWbRGIE29GGeVr4KfGK/d9RPaMmm2rwnNDs5q0VeSXxtknRgQK
FFPfQUQO+5z4SCZqPBVFpiukKaDl2kwQogV4dZt5HNXKquCOQFxkAwEA9G8s94JATn0N1OO34uZX
c+r1fWY7eCQ3mswPtq7hLdHm0EAfWGxDTMfIfkb4Vvim63xrgiRbG45TXoNc90/JVLON5BVHrfd/
MXZey3Ej25p+lR37ehADk3An5sxF+WIZkkVSFHWDoKQWvPd4+vmQxd6kpD7d09GBqLQogQUgc63f
wBfHzfO7qNMfY941j04QNlvPy9O9n5o4pc2TyR6TgeN6WJuvhPajlWdP2cpWnXGHhKDEqMuDm2Xl
2rNNfS2LPeS9i/XWQRjm1kpT4OJj8zBlHtT+OEz35DQgGOLwcI8zyFtdaZ8UL9pngbX+K88Kz+BV
OzdOcyrezgJ1BWSxVx6IrnEV+tAvVpL7H5O62pHr1XmF4fKEkGJ1HxCMudbJomwA3d7sjKViI4DQ
iU5/ggbe3Qi9mLWpHcKHFdYQ70ULAUWuq3GKDB+EtGO5y3hWGMeq9ZNVV/6DbTbJsRtjbykVva0/
69vcSI65MdszEYFfo+WbYEpYLLhtta/obbRg/vXkzm6tEa0X/hCJGXYPqlMhODQ/asfgrW8XoGhs
6G1wCTTEq1uPRBZ7w+mLUHHmGdrxGbuYt3oJxEAj81ov+09Z5K19ZYJj0DTxTvRhsCHJQV7PmXgu
kitH3QZSSJwkOy1Om8+yR9CEYhthzrdgsZUur9LzjaIO278sS+F58mWwZEzH3ekW0nCBVeN+Ji9p
W30sylYi/v1eXv8y7H9r/WXse+dunqp0lHY7+dNNP5J0xQq9PAxEADZZpRkPGZAwbI6z6Xvu3RZD
7/1hTOUPw3ScpzbR2Fn6g3cEBV5dx7RpoayzEaaSvN/UUVTbSAlyYk/zGqidFzz9fEjcyViq6us7
Z/qdV10gJrFPS8x9BMzr3kprDIrH9o2J/d4PTwbW5l36JNRa5XfaV2jTpMYmMQEXh3FZnCDBZ2tg
T+Wnyta+SWqjYn3jsRV/fx+jhlOwUjzzpbX4Y0rWGgjjcvNedOuh3GCPHGwS2/eP5gj1yhyeJfo9
zzus6QJvPDvC6Y96y0YmLD3ttY6vHYzhQR20BdmCEoQIt0TOCpOwsCiO0oYmnYvmXJStRge3U7ay
V9SfZOtfjY2tgMxFmiGgqmRnlgmsKzGg1cvBOZStylJzru8rC8GAsXkpWyc3frSx7Vzwo12hcOun
94E/Exja8IhStym+ZXCIV8hqiFulwPVvVOz4yU/yao2T1HSC8pXcWEVsbaciN+6MqDCXnWkFL52e
XdIkFz8g9oNvdNvvQfnncDtogW90sY6QP+8K9BFcQjFuejSbzgM9MHySt7+s10Vmbe2iuroPuaOe
3sHtPmQZxkjvhkRpETRbsw0Qw50wJHpv0AqB4Ydyh4INSlQFqH2CK4vSDPuDLDZj/laU1EPeDh9b
x5+LsjVSoYf9j2PzCYxOmaUrpG2PZm1ne3deYIFGxJHNKdPgJMvyMHfx8inbR7EdHjUWn1LPIGr7
PzwzD+6sfhAXdYrPUgzByHpjC2w02sheYzr9AUvPv2Nte+0lq/XRoNeQ0Gteuf5nLvQrrr2yurA2
rVMbayKUAISHSn0ODbThuK+9+yyo0ePm4X+CI0MOyusCgi69cZqAimOOWBuXJq+bZa5lw+fINV47
147/0MuG4XMeykxKtkpq/N1yMVodfFPFkM3nnvZrtFH6kTRJp4UnT1NeE8UT1wVlF2vpMY+CV7lM
kxsEB5brwjG6+EYu1lzBbxAyfLGWal5S16sdvOSkVLwqZuUvWd8MLdSOuV70zvK9q6zHpjPhxeCW
CwR7py2kmfTZxl4805zga+pBg7bRYjtHSdCfHQjUQA2a4GuENYCpor2h26G3/XlkrIXTXZYazxkr
mxMSTNmJVW92YgcS7cxB+eQYYXgwonDj62n5kCRRd2fFNoCWHmfQgZjLsvJUdSdblc5sjr7vfLm2
qqP1vYb8cWBxxK7FEgqWl0TIZF95QLhuY/aZcitLYelaq3//63//3//zbfgv/4/8Dhipn2f/ytr0
Lg+zpv7vf1vqv/9VXKv33//738J1DMc0BRoWpov6iGU5tH97vZAEp7f2v4IGvTHciPQHUef1Q6Ov
MCBIv0eZ58NN80tCt67YGe6sqgCT/tLEIzTctrW/kzonfZ5965TVdR/r90F8gLGyjeUKqzfNbgfU
zEzO1hSkW0fqymGXKhbBWIbbq8tgHDY/leERnwOAMO/LjCg2oxXZmBSDEJSJ5MGPvY91snOZJiuV
3/gN9sSgZ+eDmaXDyZgPQ9RUm5yHHopMf7YmVfsZMf10Z3YqK3YztSrwSE537SLHys5yAtwU1MXf
X3qh/37pLUtY/LJMkxy0JX6+9Mjj5Upf29ZD04fjjiSwD2pKm9apUMqXKiZpMi8n+gkedOmI6k72
sOA8QdVWgYn9da8q85SbNHA+zNOrs8yGMbSYFSs3plkHL0lY6avIiPuTjSXmoSzQyRjJTX2aEH3m
8lrf567oT4PxnruqHk4jfjIe5W2mVeNtG0TGjRA6z1woDfY//C5d49eLI1SivlwdATTEMi3z54vT
O3HpAJ3PHq6LdKsw4eXn4hMZivweR9nuHqr+k3wchnWmbOQjTxbnXsC1svuxwKtYD9xXYsDt2jLT
DNU0HkxBVmPWYJrNZ72tTva8RuSleMkiNX82lQLLoKKn65iLQ23fBUpe3QG035CwNx/yWU2/RNsW
uYPYO8g6JMPibVOg/yhb5YAqHDbmrMtP1AzX2ioU8PaMdElwKtpPdoZqv5dBeRw8NDOMPq6WtQeL
MGge8K43H37pK7S72tL3Ds4dvyztpcOc3pruzdwo7eemzoed1BP0YPmrHjUR/lH1bvrYzAcihUVl
RgiAUUhDq1t0UA9vUrfIHvVWqzaKNuVr2SpH931yHZ0j3nt7jTeKQlfXumjiD+LyXWPPT2Wt2ciG
UleDf/hFCPenX4Spqo7G/yaO2TY0ZNuYb6cPTyqeLPqIlIz/YPKKwj5OHc69hryy5BmG5SfNrfVX
uQgTSjccfdMbzkrgskRTKqwgo/gkXWWvLrHSPPZqDys/Vm5RFItmdnsLAQHivVNGmMvE5UEOkg2y
+D/WXSfz1djb1rUDymY0nGRn95N2UIWjHeQnMcRGucjCEbQViSJ1J5xo/978W59rhaja7T88e35+
7M8XEwEoS6iW4+oI0bnWzxczDipVS1LVu9hDPZKKTd2FBn/hTg8VF9B3qq27xM1ectVcy7Wu7FFV
ASy9XvQo3CI8SxqxcOAed8WuJs8wP2er+en64QDJ6NS1eLnRQVbj8UHQSQsIp/lTtqxiDXlXXU3v
NTcOFzLYIhvUVHlrIDsTEiVA1l0RbbaMigItG89N7i1wLn9/VVz7t5+YIWzVtDUdyV1VGL9cFVZU
ws+axLqo2OWejNkwA2mTGAjb7HIrNVF9K4pWQ3EfWlOy+iC9nGNoIOWSZR36eRBjHaTkpbSyZ4/g
4AarWdVVpKDFndZLCQXMTeQ5sEL2D+aMGIz8rd0W9vN7r9oCnWarWDf2c2io8CJEMULF38liO9f1
DgylYDR+q5P9ijnUdO0895N1Y+2w1BbKSzXLey9sfxIPPIbxFdH9CKUuq9zLlrDEY8ursOGSrR96
u6KuMcgV7jFo9fknMH7h51RsIr2edpkJUGWuV/PB4hlBUBHVFHb8CPY7gPFNZ9HV7vCgzwSSAiIy
qVt2SnNpbutHHJSShrAcFmGBnyHv3GveHnPv4tw2ITLzU+MdnNT+nGRtc5FVOa+uVUIOYyOLskFL
oFCp2uvf/0Z087dbx8Vvw9UwF3BNwS58bv/wHBpdldfdaJSXINDmqHP2HNVV+DXrAR16g6XekfkJ
gecBAEZfL/haoIhBft97KUgrbfBNRSXDtsLHn0e6VaeygRmPbqqEcFzRYrH6qCImhVytLDrhtA6K
dnroAhtVET/bhLMjXpEr+QmZWKCmc5EdRrNz7FnlZi6mFeKjpWMOO1mEaPQ2pSxihbwOgZqtHYNf
uWQEhZ5er8PJaj5Qr2GLszKqqitxiEDVtE8EVLcr9dpMEZLACUy7Uq9xm8tvPcP8QL0u/KFet33a
Xk8hzzNCzAH3rcf2i67b7b2lu/5t3MF/HSDxvBitjlO4qqZHEAr2o+aXey8otBdURZoNz1RvK7tF
EfrnBbmuvnHAO3XsIGS9JZrX92kNfyICPA+X0xZt7hOKL451KyZwo1g3jmUXPKK5LsDnEK2r7Ho/
1mQEoBXYS9Qvwu8sn7JFOpXeU9xN+spThuQ2Axu6a/NO38uZzIYM4PtMvZr6F7cYICfjk9V5w1LH
NI7gNNxkZz7IerNqxnVtGu1Ss6a3Otkg+w2MMlTVuM7hhFtMrOpbxyeCkok2/YIA/I10hmyi5mAO
k/sCiNFaRvYYwJ/APtVuKm03hATsNd0w+AZO+sUJ65vay54gM8S3Ko/D+5GNEZ4XGFybefdInsvH
zs7PH/N0qrEJKLqtLFpl0u7rDuC4LGLCbNzVtbqJWiO/J8KurXI1sS96mSe3amlvtXGwL7JqCL1m
5enetDHmOl2UNc4d1+5en2Rnvcj2MliLaRDqhom1lwGjQGbI5rpmsMFGdyqEcBZLDtJtL0qm3YeV
SVAvr/eGV5U/Oj1+NaLJgfNae0u26eKu1Ix6K5JaAQ80IdcAi3NThG1++at5kng/pEW5JWDRrcsO
S7wsLC7FzEYBBolL8kxEyZQc08Y6ybilqJMHE+MA2deaeEo5YUlOfhg/O3m+msZ8fIpiCBpOaWnk
Wtixs7oVEDRyXqSzuKGZFCuIRcNNXzUVGbi+6+NTHeXlstZU9x590mBrOEWI40w+HmOd6DyQRPvB
0kkUWHngfIVTtU5SX/zwW/fQNWRk5HDgAO698INwC6Bp2vz9k9D49W3JqkGohsqLwdI0jWfKzw9C
wlBlow9Kh2G8Roi190gvScoAclN3btBqO6TCiIjIug7vqKDpHqfGKjG8QSXfsgvtPuoy1gN9mX7L
+VUCLhPP7z3A8Pskqr1wZ88SK1JnpUVklf1P566lqEo7G9jKT1g4Yoy79Os6va4jDNDHy1aM8bkN
Gv1ONqhkQO7+/jJov65L58tgqqwb5v8sS+6wP7wP7GEA5+2o7fkN0267M5OUW17F+RgRL8IAhj6h
l/l+0ye+sRKDUf76MJAjigSQv7z7gwI9OzJl0fLvv7LQflnn2JqjOQ5/OYeHh/ht5wnTVMNoMIzO
1wX95NkVSuh++IWYcDIH5VHbibel66nbP6vlO77SgFL9Xu2j23itVo02/ILVxnvvOmrslRmWGRpN
axnmTG03fNJNtFzyZD0GNcLBpDxWWawFF8Uv3z5hhCBWfQvNI/M1sRrnT+/9Mizy/mE7LvcP75EQ
k3c622DBxsKwXKFS/vnn3I/TEFaTGe9GD6qXuTQwZekmrLZtFpoEkOxLP/UY6s6Ek76N7wC9VZ/e
e3iKmMgP6cOi9z1cG3WoDOEwYOUUIDCd8M6BBZoHD6aaljf93CqL8uCTCB6twT8GQsWr6j/js96M
4Qlr2le1P/z9b0Cfows//3O5eR0blRCh2zacrJ//uVAt0pFMlr+7criMYnmNyBDbd0+6n5G4REOl
mg/x5NfogFPfjRmcNgSqF7GFiqPfdgjzqTZha183tiNazgH7Bai7H8rv7ZIT5lT/8Gvmj2TM0YAP
/xhT1fmXuK6hE+ERjvNrFEvF1Te3w6DeJm0sblrswpcghUCw9ab/OUxdJPAAnjt2BVNSDOFC1oMA
sjdoMZKADrPgs6vmCWZHpnXWyDk8peRFZbcsN7ODHxB2kcXcRJa6jnoVUceQ1fLQFDdkzL4Ctop+
pMWZRSNvpMw3yEh5zsssNbwkMthehJc0m1Qty2OTdPYNSeR+21RiuoOb7a94lOvP8zxd44U/pult
Hl1B6dEimVgUZ80PeIGgINmdAdqfHD/Ob3Tubm0OD7UoUPntaVKeKnQ3zrKXrJbFsS2nHeznV1kv
q2SjPIxd6a00lv3L6xlkZT1PWWtDt2izzN/Kug8nc+xm245RffhQl3ZZemzUcmX2JX6Tcog8lQn5
a6snVfqxTvZRzCqfPdA6Aha/f2usqNkTOqq7ZaVV7n0VFcQE5hgujhr8TCfJVrD9dPMYFTrh+ljz
kMlrle4gy7mT+8vG10JWt+M68WoLV7UpHpcIKPNGsZr0wW4D+zQJ79YSAaW5qk08bVE3qolXiJmS
v/HFQRHpj/cevan+QATb5tEuYtaLjCQRZ+8bG5tlOYc7T4RwOqIFrXmSPURSxjti4wSg50ZZZ8Ri
TegquLueKXXHTTqO0+o6R8iKN5qiW7vahnWMUtw8Tq+dbK25mr2+zpB75b2Bv+X7pLY2hSuInsVW
ziqmwjuHiX/jmKqZL6ED4khReOMuUa/naXxPHLFueZbd5TwDaf1Fg5DmjSx6gSNm1g64zvkryEPp
o6eRWPpRjvIdX9lVBX8T+a1knaFDRyDXfZb9QxEizuFpwUpem3Hwvhh5HR4dtOF4xnQbPRDigtCj
uBgTUlj4SbjrxjKDbDko8QLHlvRedgFjYEBhw4001PV8rUei2bodasJ18pr0SbIZJhHuhaIXn5LJ
YwFiJ68gIOuV1eT6AdfR4aJ03Vet9OJXcFEsJbJGOzu+G9+yOrUWsiGzhh9daSv3oZfHx6lukpU8
AZHxgzPDGfNuPCPVh4z9wJ9CniTxHvPCNVBfHZJtUvTuthZK8Rnr7eWoVt5GT2qopS5pHKU59FFJ
7qElGLjk6RLttdhW4VhzyYg8qotiCNVy6fEQ8zQ/u5etmhV2K4ud/1YWA8UFz4Tx6nWqit9wSYzm
7Lit+oAhRrjxdAJ5slhmlXoLpXF37dsM8LOxCsg3Xm18k7PZha1sMdk1l+zCtQddGcQlNQ6y7VqT
wYRIQbxdv6qjNNkNexasVuZvbiTsrxARgTZU89IkHvv2neeYaESybiu/R5ur4miI7O0795ZzC5w4
u37n+eewQdsgX8uzJiYI9sm2yaTPJ5gP8nsTb+6v3+vvvrMcNNTKb9/ZjysE+8m73TbZsOmV2Ny2
lbsvyM3BQWsLgB1Kx9JCfhyTtgK2Sk6kCG1z58oWR8lhK2YJtm7Xng2kjsh0fFzbZlzIPEcPonrj
hc5zbAQYScs6FXnR4Cg/XmuLTlcXQO28TIlXQcgLwIgforqEz1Gh8sYSJHmAd5k8lCmOlL17LzsA
GjDWKlSqtSwWaqxfGCw7yiE4gDmrPuizjayrHZLFbbjECnXc512yfBvGvHXQgMtpS3S39S55UH2z
uR01a/veIy3Hln9mm+/kXO3UuCeuSNYty6I4yH5yaOUP2LGpQ72Xddmg9sdRRC9TObV7xyiTFZHd
aCuawbxR4yw9+UPFSn1YeVmxd+Iceys1SxdJUIx/BNMmyez6x5hM39hB65+cnORCVHkZmHCE76Za
sLHUG/9+8NCRyTo9/aJrDrliBgGYZafT6K+RaSDE30zpRZ55GHPzJooGa4804LZwLOSF9Mk+NFHw
h9HrJWlSBXFLyzFPIW+NjSh8DTYdltljXLpL1QPzoNTrUiDMkYCyeHV89YyE9pz+JGrjDFzkCKBA
EOr5d6X1v5U4u362BjVein70Hmr0KVfYMKjQPqa3c8PiL25+OW/Y+s49fAhoc0HQfwIlDMFZA1Hw
0/mw6IbPl9fFxh0LFMxRP99UaICsvAQLnazTWHCPnfYKMW/hdXr94tZQ7QNU43YqsYxPrrBuynSe
tXK1pTNhdGQMnXabhTG5HDmSWKQXlOOD52rFjY2Z9FoOSLPtpEfOF6glCQY5fb0Hpu88Tq51J9sn
KyKmq5X9OSgIz8NuxO98PlPq+gh9CfuR267ZD2oQb0q98r541eY60HC6td5O+Y2mEuHC5O/z9YuA
ml0oGRcuZkNw0snfLPN5QoBLN3nYZp8mJxh3OlTwTdq07UtcjAvZQTHg5+Hdlx4QXyovroP5lDxV
bULerlk13PlgII4WCpgr2aCY9cblqfncOobYOkiVboN4UJ5zwV9+PicSd+VqCpyEFC6IHzySy+vl
yjFWX4B38S+WgkONN5sIyxFVBOKHQNJLM1n+dpiKaocLyfhpyvFZmS90nKKrgABmerImxQWCF+mL
iVfSE8mqp3LEwSMET7DL/RjbsGvim+y3iXYC8SyL1OUsBCMbNN9+UAbMOee3aaVE5qWYD07C2q40
ImUtX5+h29HgfAusob6+UIs0nLY5uj9LOUj26kDvjiwnT7JkDa2L60bPazjP9S3LXO0GBtXCBhXz
lAhFuY/94qB5nf882DkXB7LnNRZZVRowJzUd1rLVSv1kpZC628vgI0jSH0nhqGdZmmfUQVE8ZfOM
yNMhrE780iw5759k8STAbxJSyBHsqXNszY7VaVcO+q6321t9boDrBonsQ7MyFDse+tZ+KiI87MBl
OUfP1P/8OAYWLjvT8N3XvvTCR+y77VKCYK4RLwM7aJYO78htaagiXmLHuNU7xzjX8E0uU6UGJyNV
b986ZwoJv6FNV9eyTrwQhmbZ4HQzT1Zn+JCq0X0SusmF1DgB/8D9o7US2vTWSdd6U/MzkyeqRf6t
LRptDRJdXYN3NlDisqLnxFesdaq4OcY2FMseSXYviIujLA6GvgODxioq98yHbCrW+ZjFz35QkcmY
Tb1YSMfPuCU420r13lqjZIhXKDaNe9naqfaryIPqVg5V/PVkqDAWkrK4I/jyJM+TZqK8kV8qneeH
Mv7XX0q2pkQf5ZdSUPhksRCXW2+c1KNEeV7xnnMxIwG+8NjJXMUCZJerjMAHZKiveATY5062FBN4
n+jaSc4Zzp3MNJ1WZeOv2dIvgSVFD+BApicDtHvcwA6WJbXPWaKhxi5LjmbsjUmNr6WkGI+Gn/d3
ss1r3Fv0upxbWdJ99aFEWvJaAlX53A62dpZtmZ9+1QIzvKqGqzjMkxsR/el6CrVKFtwb3lFqgyOw
Wi0ydwQQMn85r83RLNAS5yBbM97zCy0V5GlkK/7v3FMJSNvWV58s202WqXpqrCrekxrLHyfLjrax
omorWfQTtTk5lffZVq2QXzE+pf6I2phsVBtOlRu1e5PVSv44xF2+ySJC9LK194z0WI880a5jG3RS
nORRdk0zpMoJ1LNwn08atH23xvEhIfvORC4KDDeg/5Oqr8+JgbVAEqfaivx6fTZLfH4B5fAxCsBY
jDg2bK6VZeDSVNbaXZR2Yk/oYcQSbp5DBQiSGunnqg/2wwRGHXHE7EFz+/RchsFZVTQlByw6sWHT
DOyE5lYzrJuDN4I489Iyf5B1GF19MVMdINZcFbo9pvHzRmiUE4warAU9r3n6Mn7QgE55AeaOsihH
6MUmiDv1Imu0gLXeaCbxRrYFY9zfEQa5dpc9+gHD67YgkiSLDmFPhPu7y2QPX5DKaY6yulGANfID
7W5k0a9LAdMIuoAsykNf6Y9GkyQneSZ3gl4R8vaCssQXlQfVXOG9seKHktz1YlDXhtp2a5405SZr
cnslB3a5plz6P67/2rp0p9UI2RxYHrNMkaHfxkm01YMxe5DdzYzErK5O+tvXd3zBHsh8dmP8ppbw
ReHj+0ucnVD2tg3jLrZnZLbi3LxXyU/xYG9A8g0nWbpWYbhB2nAYthBq34aj828AHR+7JUoH+6AY
7HUi4DmMoGDvushJrwevdmbDBe/GbXNkZtIaubthyN76GW7bb1obYz83KMJVH/vaiXx2cwIJmK7i
IQm+eXsZZn5vV0X3t+1yPK/mlM1fkm/IctmrkhTRoW3g5kt39PeiFNF5L0IdQn5m7gxNkc4sv5/e
W+XYGljmqnLVYe+QwbqtDe2HTAlbToBEW1VZW5kSZtV2GjEiuDSsQmUvL7Kfxh69Yj/t3c3VQ0nX
nro2bO5d4Zb3iZF8kkiYIvKdjV0U7qbl1UlKdjFa0CohGefbd52tRKnSY8C2JY7DoAAF9GcXqbEV
D0G5QgpnWI99Ho8L283u0D2M9hIgda2TMClraOrV1dwNz28AIsWAArqlOlw0hJSDSQDZzSDOoPtn
PMlWLMYwOMbXIYl7fzP4xOkKpUdNU9Nz9RTE7lojO3ZnzIcR9Ys7Py2+jnoV38iSrHda/W2orJMH
1VKG1cim7dY00DoOEac+jHbdPZpxW6+bMqg3/VwUimbvrcgPl7I1F5F7W1biRjbKqqLrVq6havey
hF8O8rxjmh/wYP84m6ptQr+y7nHKbi5KfGr1rL/XZvvzPiWF7nqNupBtss7yFWyswp6A0Nxf1rnx
qala/dhF6fl9oDUO6kIWfxloZCZpcQbBB+sJU0xvZ5IDojTzdrnuOMk5Y52A6IJGCMu3d4qS6YfM
663fPrHC32i2B/qrIXpEJI0oxcxCAB7Ql515lKV2UMwDxhivsiQPQP7HZYTT+dZIe4S6O8e/dMRT
58FyGi9slPnuDlddHaO6Pc/YBKZ57HsluFgBIKkkwwNy+qTLf1KErPVKBJaDBCqXTx6iqjokhqGc
ZGns4dEOvfZJliq7745V7kzbhMzZMfQDHCXnQ/yfT2bottsmLl9kj0Qr33rI4pgkS1MUEbaEokGC
FhLQhGXtwkUt+9yXiXurzg3p3JALwKwIwkLTz3v3FrLx2wjYrj+mQoeuYyb7boYoGNok7gXql5Ne
X9IZpmDzaN/VBWEU2UHW9bMYkAIW9jqozhVxb7ubzD5Z5rC0Yj0ELJ2Jszz07oANGx66mw5DJTb0
NATODHQe5xYBf3EwCKnJfrIVcOFjhyvbTiprZa6FJYrlHKSwlquhsb+QDbI8tyqe/w3MJ/z7AC+h
zO31h/dPvjIGq2KuU3xaRex+bH3vN+TmEbObr0Hfly8EZ0mH8Oc/k3fVLyXZSFlf4UFP2KwuduoQ
li8B26R0KKxPXcuCBwlOttxz/fvwDJeaQwU0+67RUayZ8HF6ZiOBAPr8qZrr5CdZJ1tlv76rgl9b
Hbd/G5tXXrV0+0DfKpMBSa4JEElCif8GAMpaVr3Xy0+51fin1hH11jXj6VEk3knBpOP7/AHIZC8/
YAp/rbErnHyvVuQef4k2aoMbpdLuEo89RCj/cvJj7U6Y9ThjT4CEv6k1H2SDMenBjfvnCId/6flK
BbIxbgHjYUwrPR+abe+U2iN/SmXbJ362ksWkBmlsErZZyGI9xGzTWCn4Vai3S0PRN30fRWCHGOqC
cFyU3HkHpTG0RzlxFZUEVudiYDGxmxFr94jwohM8OncIjK2LQB/O7kwOigcsQlXTX3Wwnkhle40w
nlEMQ9IwToul5ibiWbEyorVKVsJzK43nqqhfRtNI7nzin49/MUjRRnWV5bp1yrDVVpQoZq208n1Q
l9wxq1B+6KcVbyxrZxmWuUkVPduOYLyJj/PylUWjFuys5pevLDb4qS6nNCjvxzERN3riKktkoMbP
KqJJy6410yMhl+4ZTFom8EyQvYJCKNDN3OGz6yDai+BTejQ6RfaSg/+ql6HABck0KyAaEnfPQjnJ
GYqmfTutLP5yWnrVSZ9vSqXXVuQP0/P7ITLQgyvU03tNqvEeX4DJWlaVWRxlA+4i2Rnye3tUEfb9
nKXcy7xnnnAJs3bpWJqbmMzn566qV8mMWYpsTAz8onGOEUqwt0OH5fkVzMRIr4rip6Rs3kZqXnod
KTsk/xlZ6qlxHSnRTlhM3o95swvxqnits+2AYNWPCifKRVl01pOJSsc67/rwVJVKfKiUQd+4ppU/
EGkht2V34ls7tQs5Ks7HlzaYwueGYPwKVFlwDgSpVc0kfgcJNr5EtRcs/TQpv4a9g8oDmbPY442q
FPXnKXRLNFvq4Ba5yG7vVPkLi/50VQ6CWBTGS+g9jc4XFpxgatvwx2x0EsN6e8lSzV56uRneaY2n
7xwntna5oZEkAn+PTW8/vAgrx8aGd6umeC8tL4RWM92zV2r5YweFYFngEbLT3Dx/VElVQfd0p2Uh
guKxH3v1tsEtkfsuf5Q9zMHZ+dOY3Mkqq3LrZeQ4wV72n/zO3JaplqxkK0H85ow82r08laxygmGF
1U57L0tNYLjwjfAxkXOHYaVsLDyVkYbly1i+kQOCLb7IvkOeVuc0NGF8h4qBmU6YPhK6OndJln8x
QjDSAkmfm8pxwNZOkDpqLf8yeiNqnq3gR4GXx+dC/Sq7KxrYpMFhYS+L6DLYedO/5EZb7nDWqzey
Gh/TVSOiFC5Fqu9zPSjXctJOMW9ybsZHK2ug5BliD4YsvsS5wLdHAO6u7Q5/qrzzeBWWvKuJJl+K
BpRRMHaQvLI+Xlp+1e5Q8VJIkM7l/8/B16nms/3lBJqPC2jU5KivzIoNDcx+9CyeIg0xslYrzIWs
z7RhWhV+b1y7VdnwoVvjJB+7WSyW9irr5NMYSktwkojfw7hxF7Wt4ZfQTOJZxXk3Qw/6k6q6wa1l
lcFimh+irA+6rQs3Yy2LVmmShydQcJRFz3jqfKv5FBiVOA+pH5PGZLLOMiETt0gcRt3CIuf/DTb7
StUzghMAmw6R5rpfhIGbHNaJ6gWxlm4zxI1y8NyyPUDudjZGWCj30YjgWwDH+4vZtWddjp9iZKD6
sPpeZFhUDHbTo9CK93DhudnZLv4fZee147jRtesrIsAcTqksdUudp8cnxIw9ZjGHYr76/bDatgzj
ww/skwIrkFJLrQprvWHuT8hYz8c0kt2tmDVUhbEi+SBB9KtIB/FnrB8d0+J9NIb57uf+hBsNvz1t
JZmlaWMcYAb0504suLUOpbNL0P5809eJgtP79FNzJVrWxMTwixyOmaVHx1lr420nTeu9TDr/WDcE
IVR1BlJ2zLQs/apicmodzUBmX9Ux5ldaYH221avUfs/1iWy5VZasr1Q7J52outXXYI909bHBSPGr
123j7ugREfq6V1Qe+7xcYDW43lu7ZE/kbGD/uL4r6D0FtnHa8NVbOBBJe19HhXLtDYI6OcaGNn/1
5kGkHeLB0L96lzyNDqTYIWOsT249EiFYgltfvY6B07NjIjiuHiUS3TroHTqqqsraZhyWXiJbsN5b
TuNyMJ0I05T1dY3BnA7Yt0HVmuVJ+nV3jObyHe+haQphWcpHVfD1/nWVWjdPLtPDf0eoYQLKa0gi
Lz+oqqwxGS6Fg2nSah9Z2Kb/GCwdOKM6urH4Wh7iKG6yb2LET1WjGqeKuEp/egnIUlVTna6G/mRf
jPt0vf8+NM2JReUpubB7m7rqTP3NLLE0vT9b4sx68YVzlknEiqeGRSmc2watnK16sFEw+YQJ7PEC
lvXl/mJRhf1Io1VPGQfyf70+FA6JyFGZ7tTY+4t5ZnZyfFk/3Nv7WCvOaFd/qFe+PzspTX9DYMz4
eob3GnkGVNHVbkUVWoLTighwyZ5XVtnfzXkunC5UdROrjH8uHVJp6LcgOWBpxVYHYPHwdamGdnWu
haLDj0/1/B+P6/LkYEYxqYX1Jef1OW7ccypSdXvWfCRGAnNnpD57M3Rwg9EITk3Mf7mquk7mcW4S
1aPuBPFHi4ebajcm3zo1rc42FvDVpyGhgrkSuDMoZ/u9IBqg2rMimE6LmCAHqodjy0OOBFwhMRA2
tAapAFXUXRo8tGuhql3nNHs9giiu2samIUlNjr8OdVO3iUyl3mPqdd5jlsttH1jLhUXYJja2driR
N+wIfLGuZCX7bDVQ9RgJto3raLHee29XV0Fk/HWbqn7d28bO2a7QXP3Z5PIwz6b2AKQh9+3iURWz
nSBYtRbqSrUlJIy24KDbzX86kBqHgLjeqwan2nCY9bo6/6ddjVC3kiaP9i3b5a9X/F8vpu412uAn
AcQ1MkfoNx+jea+v9ojzWoDr+quolYFiDq3k5Mb6rlXV+5jRivWNHmjjwZReGjqGk2Ao3cYnry7y
wyji/COJsmdFKVlklPJv0f17RAAY/f8eEWlNt52XDnnYAAXRoO8IXnVx+WDq3s628Nq9N3l5ijjC
vX6/ozWz/mhVzSP0mOJBtX8N9mbd2w4FjnZO33dPaM3DbLFx7JiInQSk+1rviC1VFTaz0z19Ndal
PADoW4VcaavWQrZ5suOMrW/VY746DA//mAw17UVfbZxWb6dJm/VNnkf95t6W+sLzvuqV8m66dxkG
cqqhulM1/qtf1aVEC+M/j/ufA6f1HageVagnuob/V9u9yq+OhV2N8csGR5h9BgFtG5BxmcI6nuvH
CTdGMjtVo18auCm6Jaiqnj6SZr+NuxZuJd/yXjW6rbuagsxWus1atE+tUb40ic5cYibeyQ8ywiVj
mz2b/qfqUy0gTtOjR+Rxc29zHXw8khI2nZE57YsAK/BSvajhqsitgG277ntfr6HabKGniIYIeTQr
fzwahQ4GpijyR4Jx+aMk9nEUqEA0UWWM/O/6lKpHjQHL2YHHHtBxXkerDriTxr4aLCTDitw8V042
yLeowPDXabDCC/z4tXCS6btRgFlvnaIjD91gSpfHACRKOZ/nBlI9G8f4CSFNDBo1GJgZR+dwLOz5
D4j2G0goYxzm/QjWyArALNkICuRJ/6ZFJPEGq0W6w0N6W8+z9KSt+y64S9XOmubprZaAyRMXZX3D
z05fT8LolOBKhOBjz88vL8prtBSIqHb1xXJM8rjenNdkh/6uqytVyERWR1taiD3F8aP7T0FoDe77
xLRWJL550H35XXXe2/8zdpkasWLb/ucz7reKzB/OePLt1LPv7erq3rbUfvKQIJu9voP/vNK9Tb2Z
bEF62ceF8J+hfmknh8YtEdqKHfmIMCxG9V5s7Se/kLs2XcDvF8+BB5FTqzr/rS7Npxr7pZtOIvVN
9sYSLl6XX4axCN6WqJdb4i4enwG9thzdvcX2f2eu1WD10l00IDjqSenQGvjGiB+q00Eq6CXi58Ke
+6HNnBobtpifOt7rlNEqZ0sGCiyDqqtLZNLHM4jWlfcxBe9FhM93Po1XVYPK+VqU+nj7qgmbwJY/
PX3VXO9YLJX+rGpBRoTERTegtLxv4M+hDY/dclOFCRB2V0aWDkSBtrKx/+poQVRiueL7u053eheG
/9qDqEoYM0Md709o0Am4pbE4lHmCGf0/T4YcH+xKC/RlgAkndKfC3qE95j51gG6e7MpLj7PtwSwb
aqAla2ERFXkssJ43I04j7Epp6634YLXLxPaUmhqbJrYZtm4CXR17n6ce06RUmx70ZB63BZGtn6jw
NIb7s0Vpb6tnhflgabV3nQfSaqqjgW2Ob6f+fRgdOJxL9wtCln+YZVedC8waEAG8X6bAs8+kdeWy
SWOzOneGi3fXpEUnLB2IOUOodJ22fhMDMHBW+PZEcK9+K9jgHFqssLeqt4Bc+NiOxQfB6Lzb9OMS
+n0iX+o1qYrKzBI6Hi6OQxxgCgBDCluRvtTP0oiWryIrx39Xf2qLWyD0q8UXokLwUtaraKnEv6qq
4z9t+Tqu9kssaNUtxtLtmFucYwscaBKCjMdciJ0n9BZWbJI+G04LE6aRzU85uG/BpFtvWT/Zx8yz
o31eD9E3DRrBBJTmZ7MgOVoOc3dN9cJ6nMh2bpp2Km9TInR5iGOYaCUoL/QwxuhkyAyvSGlGT+Za
cGpqruNKZEsJ9+/AwLJJlyOuMXSqYSzRvwhfp2f1DFUINwEEHu+hpYJLE/aCtzlShrY1/2bVNUqb
JNJxherTQzKACI8GR1xTdByuVSPQfJWRSySC6r1DrNXC7oA+WZgw3Ts012keNYCbXlOinFtK79OK
I7SWRetdXIjF38b+p7s2R3hAnfo1OEiWoAlBMMdHA64rClijhjuqqz1AHrZ3Y1yQ+Fk7VJvqdQyO
uYi1MwY4bLNBgzDUisW7BR0Icd+zk5/6nL/IptHeaqBdR7nY5j5vSu2zdLSNGjDjsL3tm8x+UHdG
JVAdZb2CzchLYejkd/+yguicnNUus26p65g3IpLjPi40HET+aVNXbSqazRrO2M/BPMAh5GQ0zJPP
Pyb3qsJpc/MaVG+qYlVMEGEB6O80Vd4fXjv32Y59d76zYfBt73c16/2xVQ+hnCPvoDrUW4nAPmDh
EyMyv7pie1DxtV6KjxnP99tQG3FIQp+Ac7vMB6+R3k4N8yNSBK4dsO6uvf/fdzlD0rz3mC9pljk8
IU40PMFGQOrDwieZTNLDvb1PShLFy+JzHGSY6shyXX8gxHpSN6l2/l5EH7pxDXF51o1sNxH20Xe/
6Y7+qUR10uCA7oD3S4sl8v2GX394UnO3QwC+zopFd5I4Rh1BZlk3p5Z/3c0n+gl6+E8r7n/xuPjx
S+dPKQB6qzSNcHBxSiIMPe/SgKqjG6ZbmWf61swNwMDSf5wNVNWUIlU6mIdYT/xHVVPta5MaFSwi
Onwlfs2yAvBnu+K1ns3oWSteAAlDeVmLBUumbdpMyV5VgYuuNsrNfGjSBWFLv3+QRjffnKVAyJKs
+wZK1XJSnYk3zXtcmMud6sXvdroUJT48qrctUPSawXGpTtUE0wKorT3fVM2JiDFE8iHieFOa29Vv
Ol/tNAYApdscQPpGVe9+1V9GN6o+rWNko3Ub5Wmte/4EN9qYX30f2U5Tw8iULe/yqsHq4TAxvc9r
TTXppvmBTGz+qMZL/mUP2MSz6qwjfGBEz4OwCeDzsAAyBSIbIMVMbHTM5Io9FlvAidmnzp9n3WX3
aCeP5KX0LW9ofEbWzmRjGzJvPk/tUAOuNLPNXMz47WkDLgH9Z9w5wVN2dplsnj243fk8k23NC+9g
E13f+17g7u0q/6zTWgOk72obQXrySDr2hBBw8hxETO4GHMXffALddodCs2HaFhoX9nRVV5oD3Kip
EXA0Xb7WVBsL7NvrVfQ42BB/YpUmFEvkjCV51CPcjmVkb/3KJIqbrUjyozc9z8G6IwqQ9o15fSQw
5upsme2yeTcTWN7IZ5z5/U8hMLbfKyT2Xmrdik+xX3wPhviHSOPgECVGcMwijdgWx2FWyYT/ouXd
Seb84K5oBl9Op7St+VvRz/ETbIptJ5yRk3qqYSLuBbIHWQT6vDHeesv4LTBMP9RBhG3tPiLaqXlh
a5Eg0meAP2Pcb4aRXw9RghLPqQ7bLjRD9Kcg0JE/J08YmouAAEQiYgfo2YN4Wk9yS6ZjN44967Ke
p5cJ2GIoqu6xJxwfE7H/I3NKJGYbq9vFldHs604rwtEGYGrmwwZdSYBOyXfD7ZcfXdMf8C88ycW5
WXWrXwIJtpXFadgFSVuGRjL/GfU/2hL1Zc6+v5DC5rOQ31EZPKRB+W0oAJOYdQ8Vt3oxQauFY4u5
vKl9i8ts47QNy0rTYT8m7B95+Ynu197ikykDTPMmT/7S2SZsHfsDNkBzBnLM6QSzl9BOB0IGmjZu
zKXMAVg5v5mJuQD4Zk8ZJJXYMOA7ZNJdXbLAzgVmU02dXRMXZPUSk7dzMjwKpqo/gBb9oY1l+dZH
fzZI6B4gob1rREfZJyzXeiKAVCSr4NSUs3gs3lY3zCt4TP6SpUGVifACEMnxV57G7dWYLczQ8rd+
GIx3yzsPICg3WiTeDHgh2wplg+3EHEDE0z5hL361l+lcCR0nrqy4jh2eTwYUmd2S8WWQ6B0OCXjS
cxKfgqbbeSbmiVHVYpFjj8+9kbRsPrvmkLiIDg5D/wT0Y2u38wgK2T4bla+FepIUIO36V2+pSFjO
1bLto7I9i3Q8tT3YXKSWSM0CX9d6/TiOcMwquwT4Cq4L2Xqy/YmHhUpNmqjrcYsbcGVIIvfqe8Cc
cc0RfeMeuj5BOzPRNy4ISIH0wnFZ4DHYWACFRlQaZ47l/mbsNbbuUXsihh3aTTeD4tDPaSDghzdN
Yu6auZHnPkM4/aYuG3hvefivvsXUaSgrdzhIvT9VNYEu0JHcpZ5iqO6vB8R4BKWRGRbTMh4ge5Sw
ne02xOp9QkdjkWcRJObe6fWbbtbNGSD5wi8s8bFL4Xy8lTMgk96cf7FWudBkluBZilVNnp1ByOoX
n10TcYUy3kS1hwdV7v/xgp/T99TnADd7TRKW5k/T9V5F1IcmOb1TDFd156XD77Xk6xHB8lTbLgK+
NdrNZOCrchXJHoJbm2cJ+sEYr7rirUyWZpf3AJHb/lfhoVkCUNdDNrWud4uW+LehjU7F4muvEQK/
0ZxcDKt/L52u2qNc8r0rc23nRZIvD2FH1H+GR90VAyl8EtWGrF5lMvwWt3aHkmHiHjKXhEo99vto
aMsN7ze7FMV0CBI+kKJGs8UsnOGxqfiwjFy8FSN5fbPh6BKJQ5YW+4WA8tEV8qEoKqR9sup9rPWN
WL1h8KnEJgrPNDKa2b6rooe2RlUi48eoG8NTHRmfiekRqpHtRee8semXYdjBXHTOmqkJYvaZfcoF
Ihdt1/wpjKoK8aS29PZPVHrScLJTrMlljmFq/NyVlnFEobeNe2eLAnLlyVc9Fx+NrSdhYE0cff3i
mnhuvG+tEX3hGGxqGxQn02CTkPnZZ9cGS9hn/rzx5EPd5aHvzm4oghLD96L29xXpnmsPZLGNZXct
nZ5oLnIkiKnBw+qEjial7N+J6aehGJxPq4phZBFyugk9OI45mie+PFfa/Cvw0L9ygu/OWGD/aY2n
ksxTmAjSxSzO02Z2gPNVZuBvCENPR05eOdk11GzyormkY8cc7E/2HvMMM+xXp08rNz4gdE9gV9sH
e/aDbVoPeGdkkFPFmF5UMQgnvZAdveRF60IddgtgvMOrn0GwILIUFq4W9l37Z2o5H844/96aHTmw
xH4AjH2pYSF6M3FE2/WbLToI3yRmozuvzN+QFXeuE8t92LV5e6xjWTwVMzg8LemfRb+Edl/ku4JN
3daEmIUoVorDlzGCpS3cTW/grNyYwkIQyM+ObeHHD9jSRKj9WMllCQrnFLFTO4skM87paMHQTMrl
UqXZeCwRQX4AGm4dDCHmxyEpYjaz0FqBxzT7YcQYkVyTsavTzHsqujjZxe1j00PrsYVLMhUDSLQz
2BKXDT6HCeK/mxUFuekynby5DSTeEcJ5c60Au8BFNO9SHgfNxW+gTP33jqT9pvWcHrX9BI3hHhiQ
NWPJhES+/m1pODkZzVB9ag050SDrplPt2M4WyqsMO6bLz8mB6ZPAa/mEVtwBTgb7AE4V179eWJ8s
YDgrQtX6nNy+x8NX6HhrOvhnEBf5jBFECZnWx0/i6RzYsmb4NIJoCAtQUp+BgxSSs/jtZ1wxRaBj
2HxCIZsQ1UbiLdasM4aD5hX9yYCAhBdtVTUVi3ktNVhEU/K5dFm9gZdkg+mOu31jTyyytn1OXM7E
UWwP1w4R16vkb71MfrsHcMZZmQVoWwcFVMvccx7ZaxNRCp60pdXeuoyPbLQ3g8u7RGIoQ8p7GtFI
RhSmj601CoqaD9AoYL8xDnruZBsbF8j4Xtc1iXGK/OEPOSlmtEHg+Fev5HTm/YCeyBakkLvBDcsK
B8PKb40zeuEsMmuXEQIOLWc4mFUW4Emejvulvg5ZMx97mUbXhb9FS90HMIvveRKJJwKpfYgmFUtW
q+k3pNBR9CuXJ9eeWbCrdt4QSABdh3I3iSlOsvqQ9hvIDN3eWk1Q+zLdwIjPbu7YV6dgwWkVaUc8
WOrlt6qv8BmplkODK99uroMPwMHbvh1TiC/8/qMFxO/c+II/xQUbguFwt4DW9txdlCVxGOUEWmWL
Do7gcp+mUIZEhMaXMeZPrpZdzXXqjnMCV27Rt9se7VANHTYWbgHxgYAAWqyRs+mDwgv1oiIRyfLQ
pZH7MtYBQXWn2MveqsOxIqhRBbG/zTCACyWZ5Z1Manc7++1wRqjDfUyFkfJPt4BbkITLDJsJtWQL
ffOq9KG0GkC61sOMNN1ucOb0ArejObDxd3hnN3TTmqOBYobQZHTp+KkiDlX/bntLjxGbcI4DUjRJ
khJCnj1j13VRdahikW/s9F26RvMUz5MZElH7jdmbDPMo5nPphMM81GEiY+3m1rK/Tu6khSXp+kcp
RrFBs5k/XA/OCdYbZUWYJ+vaJ6LdgBt6gD9ViwJl6WCg7RkGyvRoXoaI0vq6kV2hN+75l5iunSTb
iI1icI4jH8fUwn9EyP0wxFoeDr5+swno7Cx3nkOj085dUL0L4XoPZaf9aie+qMkxrEe7bsqdnLM/
pAV+p0VUHOecp6pv04d8GKdQS2cvnHAZ6Fj3UYVgWdHd4oyRd7SbI9yDxABTuo8iTNeQ7hCe9sue
7PFiR8C3pjrZJP3kbKTg/6SvzeKsiQEKqEVgdJ6qkz8POIP4VfOA5thVbzlSWUBFLCwRTSw3AMuy
IxOFe2mnAEeXic2T0Q7yAMl2l0walLVGLMfCySXQyvqtk9WzpgN4Q2BbHjwpvxsiNzdWa9j8wnJ+
fIF9W/oJltwSn/wY16I1JtoPSbZDDpodfGzMW53TRx0k4gxHSSd7tfwmpQVWjm3Blh8FHAp81jfL
NOE+1Aff86i0w84biHUg0zTlaENL90aqdLpOgAzRLJL73I8/PMRqdlNg4mYq8t0yxS6H4YEPaBjE
3o0jfSe8/ANDoGnbEDLbIbmq7/IENGGlxQitmPVDOaGHJSOWqMK1rdBDEm6vpYO36Yq024goORCD
y88Z0ruubroX9vgPmF12yJinT5ZhaIeaH1IYzU85AI6xSMWz5DwbOySaLZ+8iYBX0jWSE6vemuz0
OdnVVjwdito1tikAm1D4yMmmt1hMDtsbOWwKEJJbx8uek0BcXMdvdx0SueStC30/QMc7Lp4ewPhF
5IQ5HCrNkBX7HuH3pXcr5LxSvBjQU99Hs76Tnt+G0JXzfRQ4zCSRiHeoPH030N3ZNb0cX42CsFAB
+6YxTay+ggDPUgvhryZKpy3mj698VT4xFv8H4c98LzScLmZr6+VgZGKCcqD1vRZHkxZBOzMqgPlM
4iMhPgPPdaOBDQTU3rWbgS3FvnFQMG9QggAdXnUvTQ6FyyIRGJDzbycQ9Plkz6HOTtrusQZj/vmJ
zMJ4EWn+rEXNshl0I3oU0vru2uThl6E+p30mTuXMdG1rwLkqshm1d/E4ZUI9veC9uzVwods0jYEi
UhVBnYvAKWXy3JklIK8pR9MxbsIIgdWDrnFmGRqn/SqcBRSEXRVYI7nOcxRkyx6OJmYYGYTUftE4
qU9FChAgaE5YXvbnaRTDWV3di9i1+3ORAp2CU8NK7RFuB99+mMvcP/Dl1mcr1+uzS7xr3y3VdUbs
94wk0nJOCw5tAbykjXqa35EM6PPp0JBgRIbmQvTCDwn1X4URtOesKT9avyCAUtpje1ySgiNyAKvZ
z2dkifv5PFo9WuaexAvXNYoidBzUWczSPg3aaohXH6Z5Kc+sIiWHoCnaOX314SagArohrng+oRaJ
z25hVxstqRLOUn50VgXbV/ahSXZ1CLvvI01vz0vfopc1OoeW6fDc6hnYxYRtadi01Vuadb/Lruy/
Pit1pT6mZHHQPp+jxUf5pReHaHWjVOcMdeWv1dWaj+9729blxJumcKdoPLvxO6SmmoluZyD1z+mC
rGzgpR9WGZfGRupNduq6hYT7sjXG7NnQghQ3e/4wkm8OMpQoQbCDlzKKNkxS6xtobkMlr5nGdIGE
7ibJ5qgIEz2KDkveHEfZIKxQ4oqYJqexg5eosVkDBjtZZ/UOEPMgL+wt76TtavwqLH/ZqEtpJDXH
38gKkw4QJVIh0L/fqjLgaDXaxGswpDoDdDDPAo75pvbgsTU//SX/SdzF55ON0JAbTMfndEwdDyxs
UBNxUt9VbU7VuV0LVVWFjZgH/+brV/m/uiOM6P81evQCuZ9HQXCxPBj1uMFs+TuHk34jbVThdq5m
IzBSZsehKQKSOgyIa/y/Kz9FLH0O26AFnym8BsgdxQDibz//IfCUIAM4GVr3EOV9csq1Ajn3W49N
4L5Phucyqh8y5oEzKtk4pNXFD+TkYgLlEppWj8fsYt4k2vCEwzV/52WtFgKMJp0Qp8tL1BQlc/dS
7I0xfvbIikXFK77r763uW4dhDRPojlOcpxiZyLY1L7OBtc0BIoL32rf8hoPBBy9ZVG+BokFiP1DG
ECmH8aRVbsZPx5+vYkaQzfE0ya6JOGOAeEMz5OdIF+hydxrbKshYFz6aE1owmhMuZJ1DbQKk5Vtm
mAWx/YriUVnX2Tmolj/4svGnAbR6sscSb00z7bYJKTJz7ILrKBbrQFC5hjW2STlCbJ1WVje9gNQ4
cIzaiLxOwz6Pq5uTknFGyArR/vIA0X7ZkoUJGIXgszWhbIvHjekv2Seo//YSlam9wRK53EptaR4y
hDMso9I+aqbZvTe1/inHl+gZ70xy0s7S/T5l4uAtHd7znf3qeaI68BMojxFx9I+qjFBMSLUffWTX
G+RpBxCjIr9qOuceGQy7Ok/Ej7hO3okkbXDgtr8PsXhGENX7VQjiaawLZqm5tzxi+1LGaRO2OrZt
tnR/Epn3iQUwR3l61x8JlryQGoTj0jcQrYiWbKtYZicTxfmtV9jLERXT5bCQOtiC0rS2i9bJHdvH
bVWP6UFv1nhHQESqJNLaid69AvTHrlAMLyV8Eiutku+RVrswwUkmmK9ZrVcreSXZ6Za7vMhR/95J
47McuwZ1cgiTZPvJw+DVkvppgA7QWG7RXM6eRZoVkFuzmUlq181FfmmKerw4a/RuBuo7Wm1zDIZW
e8f6eicCi5AqjL1t1Oe7KU7jd5CCPwVGU492a2pvlu5o2Gfo487vC5CNTpXs83byv7fEr9vAB1sv
o/lC4DPe5jZySgMZ5COK/FsfJfcfMhitjZd5xo0TgHVq60QeJNyz18TuYL2TCf/VIh/sBOkfLYbE
7KcN6zmo8nr1HrGPgTWIZ6uJCG1oovw9r38hK5CQI03qcGnd4BW0cbSPEw/CcLPgsbVky40Qwx+z
2Z2WWXSvo+z85x5hi6QEz4zRdHtACZzpSOW/c97sWeW8M3JpeXivf3WrkapR1VWhht/vvrf9z0eo
bneJ1DyPWJl2iol8wv5YTY2/LqsRu2NVV1dqvRkSnUGq/q/Le/99uGpTxX/a1HNU22x05dbS6ynk
bJej/VaWNYvqeql7bGEIp/7dag02G4K1P9eA7O7wY/ur/nXrVylm0oCao+3jTDRnVdTrMjvaFeJj
qm7L+e866tXsIof0oZrN+MUxdH4OfmFtABHFL6qtLlxm99QeD6pNFTrcdD0Zo4evpsLNnmKmsftN
Hc6NJxs1/6821VHKpSW/s2odrw//aks1GRrGoJ/ubZw4N4jZW7fKzo1d4tfxwamRGq+0xrnqta1f
oyJIWPqm7kfrGx8FQORXU9em8xKJYudiQPRczQvHp3gOkXirvicgLg4pBpBHEiOwlmEnYrK3Ncxg
2A5tTiwlKh/dapAPdpoffNbYC06ebJGWLD/BHDtkHPkvJZKtB8Rd3ss2967QD/WdxrGLaSV2H8du
Stnh64/Z1J0RQykuuPcKLHUAcoOiWnZWYLiYnhTox1XLD+EhO8kHHbwS0H8su1b/jt5auRWjW+70
xXgi3dxzxOyRaayyaSNRNzzYbUWmR0eQyTAhyrH13mbDoL833ghgtMtWNgWRpBx/KCyoYuszrf+w
ZC85KQNo7GPnYxntelvAnXvJE0QK6qn6SSx/vqimNjb7a5AXJ1VTBUTheC+hfm/VeNXW9eZ74Azt
g6oNSbWQYZoeu24OwKl1YlsV2fhSiqiEBpuMOy0exxfVllRsdgFHXVUtwJXzkjTFL2Ro/hqwTEhV
E5UEg7I+QxWF+WcyOuJZPSaol+SkY10Y3gcMPXYPttbmJ9XW8Lt96LToGkhy+HO1RS8xfjKWQsfE
M5v3nh+v4QmmbdUWO8lzUZJBVU1ONYC6zavf1byumpJxmTd6bZgHVU1nWb3MRMW/nlBigW0CVFKY
VwVyBQ76lNapd0wl8yuSLX+Dbr+GyIX9uRF9u7f/dxwh/hI4pGXu1fPuAwcjeZ3IxnGyKcYNCk7V
I5KB9smaVv2cJplC1aaKodKrx24t4lQDzmnOy6r5BDXnn477YCNbvGNt6k/3JnU151H1eG/z0+KX
HrTsftokCP1Wpo+VScpYYNb7dXVvc7UOEEEbnNUIjQzT17AybvKjZgKG6UxUx9PaxgxFL7r3mEDQ
LmLPsFdVQ1QFbgg9vGvPke8iilaQzxorXAcnoyiOqRCAqtfqKPoax2BwJkg1cfYS7rsV5ODbKpsI
81q1SaofTQlyvxt7930q2/EoNHZsqjefZHbs2nrexjZc+aFzvXPUsilxM6JzumYIRNJy980bSo5g
gfhQNacwstc1T6BqiR+5b5btoJLUFc+qqepjdhNFvTyoKogpe4OH4/cGnYetOTXBm5MMGpJgibZz
gsB/M9gaHfWSTZ2qVki9oL/GJkcNtpgunmAwXFRnBKLj7ZvJv/WwGWeL31VdP+nrQ7OO7W4XBOWD
GogtMXu6uccZCePCULWNrDw7IVGhCjjfB0k9QKJhyZvUwqbWJt/0IsKdaxqnG6CLbCzXXI5eLvfC
G3Kwn3FyKFELeYvH57pui32gYQydj6vu5ei+EiRwSP4a/a4ClfWuZQPRqVz/1scZq/tcFu+OMc3s
85nlMI3J2Ytb3mVJoDujI5q/D9pEsiWIPpCDxoJjQvw56O2DqjX12L551onZMdm5eFl6oILOnmkG
0LcypKjLSLzLiUhW3pCSgkZjHo0y9jaCnMAa5fM2A0iXXZLb/Z4w1hob89nOF69zb5Ub2yziY2Bu
ER/1n9zVD0YVZn60bO1mle233tSw4vGb+cabRoajmohX55xdNAtaZEryeBO7NVRDEw1BVLOqH105
PEVRo7/hZKgQN2FrB9FrQVwra9ir61rD5zMboIvWQl2JdY/hVvZjXMb/j7HzWpIUh9b1ExGBN7fp
M8vbnu4boi3ee55+f6ycPVTUmTmxbxRICCoLI6S1fpNem7TRjy6K0T/HTfqztF3j1GBjcR9a6MNN
THFvsir7i7l389M1w/t+zLTf2GwcEq+xWCw9NNO8YUKek8NuW+ASVrLxEFf+Eiz46zCvNwHeGG9m
3JwjgLw/tQxhOOUxxcbkWbeLG5R580OhEafNlTjfu0NckvSOvjDpq469C5EhbL0QffqkfTT7oiYQ
YEc/6/C7Gsz20Wu0BZ2fu7tJJUaYx2GBcbZL0FYFGWvP+tMcD/nr0MULuzANL1JNK/RGAU3cwry3
H/1uIg/VDRVcDWN8jGpz4ZfFzQFUcHxqKjRCLCU/YfeEiUNq1yeCfvXeXGjlrMyNZ6b+/PmZHCQJ
ih0gqH2skOgnqZVuYr2NCN7YG1N/wnXwOZgZgQyG2kPg6wVu3zmoL0Ur33SnRbM2y58sVmtv/exq
T22jH2Qf0qfeTYeH9ma0f3UMzm9m6HgvWYk8PxYZb71lTLhoY8K87BsRgiPWjKvpUlPRW3yueiL3
S60nWfyc48QrNfSAy+fGSw6hX1pvbVFhtptnR9nXeZb65Pj16VorzeqpHeazqSYqshb6KanS+T5b
ilYdbua41QnXUCu7pj/0rmKjZaTb96OuOax5p2xDRAfNAGk0lj2xxTdmmrKbTK/te3XQ2OtP7bw3
o6hHsHapyy4pSGBi89TfS+V6qqxqLJKqBWHUbAhPQ58RlmxCDNNcqw4hDKEcJtVi+QMkAWyOXmDP
ZC2AE1EdW53es6vO5y6cXq9V2aPVZX+JrOQ+S/u/zCIuzhkRr/u+r/4uUMB09vjKVdtPOwbVG+90
fsratzUczdg0o1ZtAJAjLbKcJWoJBo16jGCA6QcPRuKOh7CHTKmlavDAmwRJwO7n6XbxMJI26edi
DfQgVbcyH2HcEWVYjl/b56pBvqi2FXQZg5qpnK/twskPYZxS5HGbAzCGYjmkJUnkpS0yGT0RAgqA
c9jta2blb6VfhfdS87zJX6CVOJIvO4c2Vo7KYMcspPPuVbVz/c7G9wPESAvohR4VsFQWxy9SCWty
TOjVz7dS1VqgHJDx0qNUyymPz/7ggRxejkTGM3uYh+j6h6XJtqZtVKfBs9SsbCDEOqCJItUI7/e9
bS6B6OXw0LbKC1wMeyPVVHesxxoKrtTk97WBfkrtrH6U354tOK/RihX8NJffvQCLJl0r91ItMZfn
0cxxu5HfZmfIIMUIQS01OVvk949pSYiXxDKpNUvL1a1SNfXFJllAIHmqGKvNojmpNpmhAPPPN2cs
pk0cBM53AMQ3NVt40vE+Ndb8h7jF+0Qk9GvZQRchKR++4PPNp56p4QaPzvIeBEd6Kgvbv7TGHN74
vhKdyEPmpwIRzwc9i99T5Nl+tZPzbE74tTtu+SvPChvL5WS8aCWmxm4M+obYT/TrTCK+IYLPwkAL
3Pg+HfMYJE4Q3JAiPcbj/GrPubFBjhP4Rpnad+3cFfMmqzQeb97UPs0epFBsO30gGopEtv/dQeFx
2ycw0N2hIp8WVD2AK6DncOhUNDY7WCxeO94Alp/PdVP9wDZTOVtaNr1aXcVjNz5q+MG/47v2M5/d
LQl6lLtL/xDa4e+qy5KHKI7QrU0d5QBNX30vrVhj0toeNFe330L7SEos/WLM83AwlCjeu0p6Eyje
T6br6sWso99mVPzoxtAkvVM5Jw3EKFk2F+MshMbGOk5RYIL84IVG8m0gSZROlgsUqSJZ6fBiJ9Xo
7fSQ9FIFEOC5KI5E5GNSfpiet3mM+QvqxGQJtC/VHHgnyyPzCfA93Vch8pimA1hpAAvfNL1/a31z
YX3fD7n2bKjNBSJ6tSELFRzUgoiYhdwlgZeReK/K3Lx2jIdx/KbjeGI8Fa3tnqasQ/5wBKBcb4kz
KidNIa8Gp6k6wJ3XkQfxjctPoB7qfUoEbIe+kr3L7XzxkZ3PfB6R2LSDr1Xm1i+zzkebJv3BIXEP
uNsJiZhSKOYY3o5e/HPKMV0cB7RzsVr8M0ODKVvdww0waLZWH7ZPJG+1o1VZ4SWwcqLyUenuglw1
3kF+/hisuPxjooJJLuh31HUV5O+QYH1RIg4xtN1GRaTujHPf8KwWWvRYgVKRmhSV1WoHiPMEx5Ye
UvilDtJl9G58yCrPyKhowP7iE9iIfYwXw0OvmerLRGp17+nkuqVqIaR4n8VowS87e9CFL4MBGXu0
+1tpMmAfHJ3IrnaNm2gvXm+0oDwBEC01adIMC8G3Nk0ucsDy9TkbfJmZu0SnQvMXtc+ye5l8IK1m
VD5JDU+qYJ+6PhY6y86RlQ356vYiNU/XupdISUEIOEjSS5uOR8i593IbFg0HSMGk5MCrgb3ockDg
KtM+qRIVNAI9mFXHj51O9mHZqSzFOBD4UyANnKUHoe7h4heoQK2nDNz0gvhqcv3NWTQU28ibXqaY
cMdkafpL42ONltfhJc1CvnRFG/+xWxtdaeZOz05oP6fDrxJP3FdimtvJsEasSXLjtRzLn2GC0ITs
I0SrbhGn9E4gRs1XW8PPUOm9YS99c0MPLhU2NVvZO6hkerBft46++cj3vgQMU0/ZxQuZQUBFi56l
QByl2FeJX+yTf9r0Kco2QeUh3m3r0fMUjKC8fA/tb/OYhpHx4had8ZLMCoM+mJazVGPF687aDDxE
umiDbbzwAZucLLr2zxvSyCMqrSd7ObwK6gNwdx9BdLhtldI5z1IkccNo1wzj2Qli57lFG/1+jBVo
5joAtMIMYEfjSHOUzkQEwye05FjT+G2+BfXb7LlA4x5g89/nq7s/Rab4e5j9AKOwTXmGS6djcdd0
16q0tWa9qzW+Z1LDxLQ4zhUAu2tV9zlqzo4+wI0HaRqNmXReF6vYelTBi7RNs3/Rcl4MqdWt0p9a
qy7owR+VorenhxJwyN21CRYkjlaDtzGcPHp0XF7zFu0se9LNDbldMsXGEDxL4anhUS2M+V5qo+82
91HtHgs9jZLt3CxR4LpyNrK3iPjKp5ZO6KxJ4sPaZnjJb09V+ej1ZfOkRbDKfjt4i46N+iwFzxEK
Hj3Z6rXNN4e3OlLHWxR91Oc+8OPbWrP/WjskrFNQ3mia49rmYlfWjteTNv2AYAUyQltrtKdbPYof
29HL7vkGZvek0C89JIiL1DDKtNWNbHpp+Ky1Znv+0CaHWU3xo279YKeVVQbIJ3eepHBrooQOhAAY
6rSVqgJIl1xMPewSOKovdeyXL35SEl7z4ugobVmUE6uMgZiHeVFup8pXNzz7/lk6mwYerQUqxYYJ
/KdUscNKGWb3QRfVL/VcPrcECu/Qe61figSRWzNU/K0KHRSvh+HG6cyeC8DOEPjUjkQqSCnNrl/U
qY4fmtg9y05pwmdMI3jfeGdtGsr7yRxv7DrsuZ+D8daYQ3nxxroDFTQF2V0dlPu83CvqUO6axql3
mhXMAI/85mAqhnPXJ1A04t5PFvuxPT5uXxrDL+DD97d+2d9ZfYBie0hOCl7CD7+LD1aI4EFisdIp
mAF4pVadxsj+Nbs5CLb6rPYBzAklBNOt9vquZQ6ybZh95B7+Qnq2mUEJb8dIgUjq8zWXbB/4GNj1
Jhh0VRkuICbetNqJjgEfBALcKpB0QMp9r9+oM1pzraYYJBdgJ7nKMR31d9ZdDDagF3alod5nXXrG
jFq5rboSemw/uOeshwBnGG9xM8Qs/1zWyaA9sz50X+bM0i4TGW3iHS3BRKPYZPnUwpnaqCNOuqgT
k76dcAPwyj7ZtDPfSBbDd2r/pIWN97iI8E2QGOypMuE9Bsat2cTqQcEYZVNE7/M8v5IR2kWtVh4K
u3Vv+gw3GAIBbK7FNKAAbxvVDaJlX0BYjLjQtf2hdEJ8XHXdv+/zX5wmvCC3YmzQfR62jmmQuS0U
7TZjrppZo/pkpJx5qLL5xkJwNggBiWQKlouJDidvSk6NNtSXuvPrPfaRw65xnOA2det5p7b6l2DE
PwDEVLcPZiga6lw+WcA/nirdfFPiqDplqDXeIpMIroRvyj5tnPa2LAqiJPoAf2v2t0E19bcACU5d
jSBjWyfbvC6PXjZ659yYql3KvIGllRluDNy0tnXfnaxqQQQGnbY3Bzs5ABD+gVTT98VM9GSSJd9y
tfotcLhuizobETyeG7tRgOslbXujUaKTAFwLLQlW7J3B196wYduoP6pEn+DVmfXNANDgrCwBD6N5
khm1tkyrmaLwGHXkQdIQYZY8QTIiGlr1Tc++97Zyn6bwfBFH2abxE+jlP7NrVBfybypfwqRGc029
TEWlPZswPEwee9K9dj0k4G+camvkYXTb5VVwCUZmGJnG+zuF+PKkXYnc3rA8vWVGyMrp0aRwojeM
eplgJsRQ7aquj6E9/XBN1b0d3aTdEgpsQ0KhV7AD3mrklmznHPQhjhABZBotx7SsqJdIyReIAPl2
iKNfTVbikh2ZJ77lfQJiBXmr+sAF/VOnWMSMhOHJPmDK0VbWI4ERfRODLtv5cfPiuQ0cM7fB/U01
inNYMw7Girmdh77Zlh0xgTp/RNNUve2jSLttl8IxMax0IGGm+SbUA39vdiD1Qk1nhaI4HWOv1eyD
JHG3gLIOURH8Usg8oMQQoShEKONnbw3le4usOR/tU5djY+e4cJr0gByIOkJP9Zge3wUNQJ75iRVJ
uyXvWZXmPbbm2QY3gLc0VkP+vGMtEOrdBLn4YfQIsNd6N5EVDp4RVuHz2VYglHy1A4dvxrcjyMsN
tlnMKlgUdokKh8dsCV7PaXCwvUV9tup/Ba6fIVBmAG909RQQg5kDPPSP4YxVow5hftNpUJna3wOk
wQjY777xgPPVtkPU2dmYeatuEZou9mrRgVDuFAxYNFVBPhK9mCDwSSyU7stUTc9jaDe3hBqz7dxN
iKJl7QPs5Wcizc3GQk/+7E06KFDdt86O7V4Uv/cuSuK7F2vB6VRx971xvdsyYpg1G4VhLK2q04zC
Ehaq3waAqMeq677hfWDACbaDvVIm092AV9GtQ/C4WAjEQaq/pI57A/5hYpY9+lzB4dvIqp3oRgB8
KY73utH5m6aARJHFFYGKNjDJupXWqXKrYmMldnsEul4AivMsQDd8DA6QmS9OTlJKL9DcQjr2pbQ6
lyhPoe2SOD6WU2se+7ry/kq9V7hMndr6P2e73sF551vqLRAZ5Wdk9NvcyoKLPgb4I1Zqs2Ol7p16
gGdHCxwouBNSUorP4q2DcO9YBUEP1dwxZ7zzRmt4TAc0ihxqiMkk+9YMXvNMsW/WohoK51q1mfmf
7RqKGDZf95bP3NEbLHCMbgbQs/K8gx/43jb0UF/TGPq2LJk3uhrwKvqmcTPXMWlTZh+/0lzf50Ey
XdQZ+SaEop60OPhtLQ5RUHVu0S2Wh5HVGR/ipVjEc8x81G5Vs26fhr6d7tt4GbmpeWXQPtURU92q
To9l4KjhNnW4jWDCzkrL+qPrU2YeVvSepDo6h2bxaBmjfRjziPX3Uvju3ex18NBaLd433VPqNMkl
ZHlwSX0n2hkFBADY2NGNZZtPemDA3vBGnijsHgcQV8T34v2g1E8zBpUE9licdYvAmZadBANmLxlp
qMLAEk1r8boCgflPoXTki3q0TQsPuwwjRFLLL0FqjJnXEmbBr8FB9nxJBCizvtd9bF0x3IIjgRmo
B8c66EFjTcEwseL0OZbQyC2C0mce1OKmMadHNZxHqB2+vRtRpdlOSxWZgmnbm9wsM3UBmjlhCq+k
Q3py1kAXeWZxAyLjNEwwUoAr3Xdm96S0+D/lZpzsdEw0561g5sKFwG+BP9s7w5TDKZjd+zHVNKaC
XfbgkZq7xE31PgM3esNrA7Rh8T0covRNzXGJ8dpfbuHzcEuUwFlCBfWss9JJeaAcz9XupJj4hAGw
8pSdL73RAMderZRSAezpgxSY6ty8yGlwrXyN6iA/Z3HJkD12zg7DbuAhpBQAwRXztkAxLXIKm/fC
3poMeXeDBqW3BiiA/9pwSBr+HpIj/l1MgPWUzOF7iBQc4qOHCWu5neOMENwXvBEA7V2icXfR/02V
bdrXf1jXtDftkB3rseYzCSowcbC0VhNIQi08zro+O+HXIi+NL0jIo8g5PutJYJ3SQXmeCQIs9Fb1
WJmL8UD8Te2MU+yNIdn6nRfP3jmMrPuYVNo21ZFVatUc4T8DxLh945r6dKul8euoskoNqwAZxRDK
8GLSVPno2iQNfw8o0PtVASLI6u5gk/AGy1XaV+GIdPrTDY72AmzXRRpbmVgImIzT2oKrz9O+2RWp
7T3CAnAe1Ol1BsH3aABGsPOgOVRx8qVkYoB8ZQS0siSZKtU51TPmfGUGQFNRjknnhsyfjBT4i7XL
g87YVmXRn2BHFK+dWTenEbbIVqp64jTgjWsLv1CluWO6zP/TdvZOL4Nfk61MxyJO5xuEPx77GbC3
6drJQ4CUy0PQaDWZYaQwnd5J91ZtV8cSGrgRwM5QEiTmMn7ewtRwB6SCnZAkYxFsnHnM9qyiHwzi
HIziuyx76ELAYt9z+xXTsvacLZiZcsHVhSAszqbzEC240dqY1DPAiHBBkkox6dG7ohj+Pv6nSdql
e7a8dvWlDLiuXgudbpMVKaUAPRsd5LRWV8HOP0w4Qp6s8DVuQAr4L2MTpIcAOq/dGnCLhvEFoXLU
DfG8u+pqCEZIcEOZyYLBjR2UvBfBDdnR+SkkyfHH5DbBBVyWNe+ZrPJLZFPeaKuCS3aSzWQmggQL
i39vqAvQvm6royBUKsdpgRQyl80uRQ/cOmjwevA3iaItcQRaA7BYe7IqXx0l3yVqgEPuL7MfQDEv
F65ZzihbKz7R1hJ13gtUURrHOZuyk/SMnJYrgyxi8Pfx7XIS6aWF6rSxnSzdya9M0JomAYvw2eLq
dwwa9SgKI463heQ+nMFw/uyW+zeakXPKUaOWHLAUiVx/2YxZIpPSwvhOqllWHcNS0fGfWX5TDu4z
wDvjJH9SfgbOy2FUDYiT9NXeK8tfclw6BnDMl9t4vcPSKHip3CfrYi2k0bVtLPXuiNQKnkyAPq7Y
X3kaoN2SoR6ndNyrev1d8MBSDMCouxp+HfFUJEeyarAxI6qclDHebfaS9L7ivEI1+NbDXNx7Tcgd
tZEQPbRJ8yL33k7ch4G4z2GuDYZ1a4jQ22PqTnqruKQOy782RLNtvWlgh3Ug1E2wk9sld0O2Sjw+
k41sylNghbpPXrnbeEWfX/B19ECfyeZSQETg2VCOFV7vjC1DMgNEAOaM1TBGoB825WgHRwqQyK6R
X66bc9qDhrKjk/y9sWmIUTe7uE2+zKN+kSt3vUpQSzeFlU47udZyVZK2YP3faoivLBgAuSdyhGxJ
2/VxkLoURopjSNOFQDQRfRy6Z7nx10dTLs36NMiemsjnpgLDvpNLIT9S72uuTxsU+pYIOrNcq/rR
LrYhyF1er6+ZO/0M8Mo4ZMwGeOpetCpvYdqGh3yG6Nzq07O+DB3y2c5i2znOwQwSGDu+jQqdEyXc
Bj0hK8mL/+cPf/gNsontFWR3PdSvPa93DzUZHEp7Q9/JECDf9w658ZMNIGt8TuHyXi/uFU7x4a35
AKr4fAUN0nhFBGtybg5GmGvzPnbDb0qXqfv1CjMIXnTHhdK9Di5q/5hhYnmQ39L71UNqz+oBjcZ+
3jZZeNsOugLMYxmHltdajpSt/2zzunJGOCBMdvIk9HF6YArD0mV5EPQRaScTjvX6+Cwd7Gqmg6lv
ByTYTvIEj501nKbcYllS7XNnwPjIXcCV//l37SI9+yFYYS83gCssgJT12ZvjO1dfAIxGYdeLvA3D
2zIsy5Mk1bWtIPqzjEiWPjt736kGMCvpoxMojJHSX4r1bf3wiF43Zf9cecPJa8ytPAnXQ7AVOCrv
bUOCQMZCFuzNEYXu8/qGr8+ytEk1WJ5Cte8PDSC9Y+hEB9lnysMuPdbjPz+CUpe7JlvXY6R+3fy0
X6qf2q6PbVnZ9t9DD7ZyJPhT8xzAldukwGOKFJBbb4NwXj4cugfRNNBZqE76AR8K8vTMC+SOD7aO
MajzkM/tk8PcgPXhrU7EYlYLPLaTpxxQylB3N9aCVZ3H8ikf3O5gmjNTiUZXd2pQELvpEZjZkOA9
CO9gyhe7SHMe6l0QlQ8O5sXrjZe/KtXr67TWpXF9TD4dUgxpe+qxH5SHUYp6Ga5lS0+gL5kxnCe5
+nKSAjzjBGaFx673odVv5S2B1U6rbH5oHVzjr9xCREnWLROuwXtIdV9t4VKEXLAuVtIzcXCoIfGC
bxgT/S3qgbsjY7KXayyF3PZ4mZ4glMsaeUp/5JN+8WIjO6jzeJOYJQJlXneSQUZj1G7h7Jao5+7C
Irh+AYz2F6T87CwnlDsvW4z07cKGsaPh1zx4j5jFuVfMsp/YLz6eZ4dcnoh1MFA11Tlz3Pr79HbU
dv0E8X69imXmMJImy2cmczNr51vQhYRUAi/gL3DJBjNxD/lR6UJuDcqJgS7KqFn7q46ZTLbA61bH
yXXOE8Ac8rlH6JFoFEf2NsMx7Dq7uq6iIi0oyLnp2nUQhkt9XxuJcZDzy+/y7Wg8t/rDbOTtQTWN
J7mr662VrbzrfsbGFG3GokDpHwr53wu0deBQ5Nsv9evEjuVpiSMNywcw/nsts3PY+W0+3CHIbp6A
plUXYe0MUVddeBb+lGGWXe+v3Il1jFlvDB/o3yn0THPy6p0FQRpZDMfA4aTgJXAZwXcoBO5LLpnc
GXmsA5XYowU82C/wDflnMJcO64i+3snrA72M9+tFWPfKlnT5/5+KudoIe+luHerlx0j1Ohdf67J1
bZwjbD+Y0CLMIBNdpbNPKh6L0kX+7HXKJZs4bPKqXTfJa/8Nq79+KOV3fphlXI8tc3cLLOCWhCD2
GHzoZf5KcoTQtbwmc4EczDaYzG9orRBPDvvkVDRhqO6l+3XTX76gEWCQLkiv8zh5UmVGtxZr2zRn
pBw0lCI1YGLLJEz+nbW4oiSl/mEue/315TzCxLkbC3TderYb4OkHmyzVvEWvtyAJ9cOVH2LWF93V
1bNMy2RSJ1tSXE+9TAulSiIIzesAAsjaWbqsVdlai/U2rm3r3/h0bJS/dQh1MIYxZsrA2QEEyE9S
lzePK56wjF/2X3/8XGrFJlIG9cM0Um7h9cmbvwcQ7c/yuEYo6QKaXu5B2HVIbsiT8u+bcvR1qAKU
05zcMt19poIEMEXWJdwnTogQPGTvumNdA8oOKdZ+Uh38n4NW5+frr1+e5CvZY31nrvOZ68MsrZ6e
d+RP/nnvZOvaSzY/1+Wg61k/9Pr8Bz4fpWgkNlr7VZuRmpVxZZ09yLH/1rZ2kb3XebZsroXcj7Uq
W3Lcf571w3JGekvHT3/q39o+nfXTXwqWAR+juboLYfQtrzgezuQqqvm6VpUXXgpCKZAzoRGxeF/C
bGuxts0ZnqDQ7+hTtQab104y3MrJ164f9simbwYghEjBX59oeVnkPVlflvWl+s+29TB576Tfv7X9
X0/lz/lC7i9i0H7jzsWhjWntMheWD9daXFeya/1DrOLfun9qu64nltNe/4Kc51Of618YEu9WU4Y/
aueFWxkaZA0qW+s3WsaQtSpb64Rs7fyp7VNV+vk9ggH9T61GEiEpbIh8vJzk3pneyiN83ZRWqc+E
sllWZ1V20L3iZR3eAVNBG1/ryrzQyKUuIz9zoYCIkpVZ7jV05AdWO29leCD6jyRrgzLw33S166Bh
q8QQZHQpyhkSJuJvu38bbtdHwZFF/9pnfQzWtk+Pi1Rl7xg0KSELF6bXoM7mrnP0dN7K+jcBYEC4
KBlfg3aIDtc3Xi7KWlyH1bUul+s/q7JjfXWlGhBI+Xv4lvqnM0jbnCVgJ7SE12gd7K8T6+t+uT/r
kQ1eJSzesrNFYMRYIiQfVo5rNzlWCpkYrFXZ+tRPBtG17cM/Lns+HTJ4lbKfjTtQgY81VApcA6QH
kXJDA8mxfLhKHPHaFxm6/CzJspNcmTLp8+w0q86myRzrJC/7ekev7/6HYOaHqcLaVbbk9kZFT0Tv
2uka5ModRE+MOEImRUcre5i9knQMai7adC+v6DVOKU/AOOtx85e8yH9HtWo12GOdTeqkITmY59k5
QSIYljikNSnqhmzlZq37VqCgfxZam3LRHXZmCwMyBuQ18mHpWnA0df9GONsWCYBIRbtGrqrclzqD
yqRXxWsZwzMRPrm+3OC5RXSnvcYzP11+uagfbtF16Xq96rJmkc3rax6RnJw9c9rLVZY/uxbyA9aq
XNhPbddVnez5TOZce8ru9V/Sw1Df2ljrbbAxxCouyP33rojHo4EQ4F6HMUsV6hkCpMUZn0n2Wjq5
M8NBpmfZ63nAPPUkwbupDl4iLTtqyznUpM7uyqBuN9Jr7rLxpMyluVP7DJDeMBSbJuJVl8LLXHNr
ewA8NTBFt2niHtQotPI9kkEYLrOy3xOVBDU8OedGD5oHOFnkmhGNhXieObgXxept6o+vC6L9OUAG
9hn+Tb1DNW5ElYOqtGUIHmUJ6Yl6RAUitqv0OfYclAXN7m6K0UJwgC0cdHL7R8/y58e0an7Cdzz1
pla+j7mJq1bqf8tLpuQ1PvAXP1BBimfNa+/N1nePaD2ZXT8g4aC1qOMMwyZo6vpLPYPpZUlevulq
am9R1AFeFSHbpRaLLYBJKHnOrQr9JlXdVUgEowxVguPGiLG6H5c9hJIwExhwFAgT7dgUdnk/T0l1
L1tSZEXhoHuW5wgLE4S3ijjYlRXyQ/40fDVJnh1bdZHyy9TKwI4EJY7dEgDeuD4rt7iIUb1WIXwa
PkaiKgqGuzYrwAR57cB6uCncC0gN0msewfYW1a+pn6LHYSkgukSPvpp8Q1ZTOUtTmWHSje4iqlwF
wmeGRbbGCR4b1LAfVTKhj6miadtpHANWEOyIbQ9oVWpzLXMsRfGQ3UzD0N1rSec9zEtRZ8D2bJ4t
2NX0WHeEepZutdLBFW0gO2NOmM2No44ujP97SqL5/loDzYHyr8Mztx5fRZb3gMpMtK3CdoPuqbF3
NMvcTVOTo/EGmL4wNPNiO0CdgbVqO93Wk3aDFTwyGDiAl15Y3lZQ7W6bpVirPJ/HpCCGOiBtZMNN
K/VLPpupsdVMQ7tIUUzB/zYWfaVsJw+WuxemBJsRNXjtfQCjrj32X5Mh/8sglQ4uHLo/75YJnxlk
ImiFokIlpp9/k+78EuaJ/nVqEtAKCOK8BmMG7BodrIdZI5dsTYl1U7l5f9H7uD2laVzccws0KP+t
+tyMCg9Xlpp3qtG/1qgG3blR8jDYVQP1Vamf457EkYPY416qsoNU6Bvy6/m+Hjc9xh2baekeaymm
fDFYruU4Mtg0OQq0W8aM3YeDrfybk87mjZyqbkzt3vHCE+QwnDozZNEOfHCq3foL2iD5E4Zzcj1v
bcztQ9O1+1xF1mbrY7HcB9kLRoUzQfuiYa1smzcQLZpnuOf9PaHjs9Qw2m2fMa2DDJWNiDUtPaTN
McrPByXuq+qix4VrIEBtaD9ELJZNBQbdLfpp/W09EFYuU9ROZIeDksUZGcwENBuXQjeV9ojYpraV
qlyeLFWXT5UDJmy5PvY4AnSplolefLTHP9d/J01y/2gXNZyz5fqhOg0iL5s8/Ol5ZsbBRDlFNqWo
ghmG+1qXp21skZD80Ci7ZU8HuWM3PACcAYEXDBtwXVgqlBWDkl7/VddBeOrtIUDjPay+leVB9sdD
WB9SHdWmalYcAtaKi1s48cBzE0TBbbcUQ4LuiWv4xw87+j7FTuY98O14D4UhvinHDA/DpZAtaTNZ
ZWPZYKOoFmtRg9/gf3SUQ66916O7EXPA/8shqTuAr1C14+fTtF2ByO3TeF+qRAO3n36d9JY/MhWl
3tym7cKjIO1oWi0MWBQp76KlyBGYuJPq5PsoFkb+AHldjQmuL7tLFeXyzdpJtnDQu+HD15FH5uDY
JaoSlpWHJ8akKBfn3QKKj7KU7P10qFTlD7eojp4chMCvh8pf+3BEppv7rgSg8XnH8qumMobs+DQX
9l8p9qQgl2Y3vWmnKr1xxwjAiYbyZpeRZ1TJVuyTItRe1DIcbl29/pGHmvoy2IX6oof1fccAe09u
GqYLooN8/XoD/S+nbvUbG2jJu5txKpI55V2KmsF7VClf4CMHD7LTLIM7v4jtR9kHUnifQqh7zpee
Y/2eDJr5qvlR8aYlZ+nCNyd7UZsG+uV9WKfTbR9o6d24FIj76cPGTGo27WbeMGaDxluq0geiKYkc
3/2tJgPupS6xS5hL6Xvm1ehoa0a7larRN8PJwDV1V5oWivgb2+r6Z2yskC6yRn0fQah8b3psEVT4
eseFX/kOFKzc2ZlvnkYsMx9Le3wFQtN9tcrvs9u4XyzFbS9ZGSGdZOvd12YGSKE6Vv6IiA5aumH/
J3Ds9iuQLX03x7iI243/qgE+Q8O2HcB7shWH7X7GGha+8P82QYv8e+enNt1yQMVm8205ePUev7YS
hTmneM0Uy740aTehud0XrzqM6Wes3zeyUwHG9goC4wtMXvVOmmy/Ib/gDuVRqiNqEmfNm5KtVOvY
NR9nsnRSkzN2g3qnovWmw4i+CaYZXEJhhcZNjVYMtOjaR4XNzu8IusfdDiwesp5Iy+4rf3Ausqdv
fW9vaoPFc4fbyewz8iAYE733atVv4fhEF6k6kWoDU4j6G6naGBHhA6n7t1Kdlem7yzf/XmpTnz0y
XuePRgy+xx+DUxgNylOatepd5EMjDn3sqoa8egTos0d2on8qvfYtiVv1BrDC8KTrLa9KjKp8lbi3
0kHa0UU8lEqd3UuTFCYqR5ENgaHudAxXC9xjMzt4ku4xdLTH3HxqmuLgdm6FYWG9R8a8vLEnp7iJ
Oshyi1hweaOoFE1XucjMqtMu9npEx+2oeQg1ByvwyXpFISz9qlqVt0c3szxJFY4OkHq9eC/NEUlK
owdLsHTT+snfoOn3P4yd13LjTNZsnwgRMAV3S4JONBJbXjcItdSC9yi4p/8XoG9GPRNzIs4NgjA0
ggiwau/Mlahq8oF0ZbVFKF6lr6iosx12fHur0/t4tUzjmDuKeS/CzD6XiYnAYj6sHdU/I2rJAz9t
2plhnUYaEY+ceTFpqb+mgteg3/3Xtp9Dlkem0v6pOl3b/a/n6y0CGGnFt/UwNZdBqZBLFw7oO1Rd
gl+iP7nqP4qht54ae4APlOvFKQsNC7JxlaKI66fnrnKuy6GDkZ7qyHBf6iZXPaeOzXNaugSw1DW0
FLiwj9iRPhTgV5u4WDvIhk5qyUXlDPG71BCImYbT3LpCBjeKZSe7KA3Ve6gq9Wp5eXt6UUu3+ZD0
jZARiRgO42jsqdmWUHdL8+paMMe53G3Allq+SrK6gIwLo+pUck89WWXodb4e39TAyf/Z8X3Msrv8
2YqPBPEzGH9PnQI19pb9IbrH0/Jqse2w0aqwE1a2OHyvLrt1V0uGLZd29H1koOlXUyTmTrV6vNs/
L2Ha4mghL7+xQ1PZpFqhE0vV23sTve+BrJvmpBnC3lpJNt6N5Lh4Xas2j1yNKtIfx35j7HyFzaN8
Ne6D0ycMSYfC3F7vrbYQH3gSgUUK7vN8+7hos8TGpBJMm7qq6kust/VeGFV/EzmtSbqvXxJLIG34
WIhVufHhzNRLsFh+57/GwfCYREL5o6C0/H6jLNdAxRXm55j276Gi2C+a1WTQjrXpPrRggzNECW6x
UDu7bIaKq4qfHrs0NneUA9JbBysQGufGpH7Gjczyp/CVG/Ab5kPlUw/IQUadxAibQXgSOOJPBhlZ
l91DQDRH0/7qJJplOMXNg9syJ5Rdpd2i25DIc0hYwndlexTXfH+v6wYZVIM9Iw3UlLQ4TWbH5ZFt
17QAQSCcZQLWhfyaX5rduw956r5oY6ycRee6nAPwvXWY1jfLqjQgz+V2LA963AGm0hiXHWSJ1K1o
HPcxwJC+qvpQPXdV6T9G9fSqm4F+WdamWQFu6+btcqir2cdIM/27ZS3sgl2blukvUej+oz/RSyzM
5r40bPvR3w1+Zr/G/FTu2kFtd3bbB2+Fvqv72norUWQRmVPV+z7oixdi7tadGTm/mEeeCHkoLrWv
AM8PMG/ILtRW39vmHVFBx5lk3dnJMuyAHY1cRIDXjMj4s8QdmsDUQjuQjz8HNEZteJUlzW1PpOBF
zgu+GKPXkI3sLavLDhq2xaWZSNsisvqI2Il3DmSFuoHA0RW1u+JizAsLFO/RUYxzblfTL6oAL7KM
xrcxmoUeLX4OOFAg91L9JZ768W2oI3M9zNujeft/Hu+AXPo53nd8Xgd52roJHIBv/3r9n+3/r9f/
z+OX99WrHue2KzYiN+N1z4T9WvZjfdVtoe+seRu4jPq67MiZ/H5vWw4BFNlcy3nbfz2XX05wVoq7
i3V+E5eFObst3apRt3wzsn+2qcRHu7nY/hy27Bxi113VNX6DoLxVstbEMInna9DqPtjYXOteB8fG
ywatuF0Wg+D/VXRP+kprqo0eJuopqDDicZNaViC0q6d2XiyrlqFguv9ezyqvY7oG6/Ffe5ftP6vL
M5ZtsO2OeYSg7WfT9yv9rKfc9KbBuS05Xe8d8R8QydzXBD8TX6oyP7g+XlJ9sH+NVue+GwDoqBa6
/a3pOASOJvBWilSN6L7iJsZ4fGhKZWvo7vQMkaHfSV51AZ4+Ycs6LO8RZsj5uqo1zyRhuxdfajS6
5tcmvOJW56w9ohsxSR0wjK3etMONXocwu+fAnSVR5ztcxwwLzLlMvpYdy6KD1b1xEFnhRO/sg0hF
CVyn9a+ZnShXANHS0/cuMWLJNMF0MWDHACG3xYohCL6YeKh3SpV1OyZ/YPGNr0q0byBG+ucoJgk+
kW13GzWdtlfjNjv4QyouYaCTiaGU01Mapl+IDrMvnhwSB3+jCAEdi+jfK3kyO2OQwaUqmuZazAtD
ZXgYFuAS5wMMfbYiNUg2zLa8aCm+eJDJ6qZ3C3lZjl8OI+BpQ2jkSAAacJpkzmRHMk+WbJdcA2Ad
5Ko16R3QIQIiTILRDKkOW3LQ6osZyGRXYa05JxmmCmMQ08l2UBbjjreOdtZHhwKU8dEVkXmg7FHc
uOPU32TVMBwUNSqPmVEQ7ON30SlpfBBPve2cknIk67WmSBLJxN/GbauSwKDWW8ctBoyuQJcBQHV3
9CfKTRrb8upDe4IbjHaQOw5qoKrr7idJ1A/hzsNDZIJHlmLVyZCiVFCojw096HU4qMbT4DiwvOGe
PpM9062qaBzOPjlUIKjz1KvGMIKEBT+O3yYMH346/U4aZ+OTR/ZC97qBaxPNXvspukdL+hVZ6vRb
SYzfFH6xl5sBhfLA0bdZy4+z34tdN7+CE5PfgQ6sJOJhYEJljUA6kZj8LtAl6lK8u2gNmAJm/RE2
6nBXE6Q+0/gnoGv12TVHCQqZK4CZUbnPGg2QDPC+4RJDa2FQPuxzoUQPvuLaF1vDTbsEwYeiw3Jn
+v2+S/vxRVjMnTQteHAKrhRtzAuwAerwEiEA3ARl3+2XZ+lxcqiNXrvJba33qCUWNziCYqaqszLY
dAnk8NvV9yYxAkRcDlke/bXRmvcsG/97z8/hQ7bwCXmDn9dZtlWVgw+NBt46IzHwYpYtUY6tIp8k
AZY3g69m4Cs4JRm8beqWPU6PeRWinbsZ24Kcy3lVFyOmJWEWh2XVT2tthTsxXhHygEnOspkUzAs9
D8l7KsVYHgc3qUiw4NGy+DlmebRsI2mcoxsdiVKfo8b6/3jeBDCqxKD+H6+9rP711jY5AgdGQqu/
tv08ZXn/ISqnmyx9acYwfOCe66+K2DYPuo+3osuNe9W1/Z3Rh8p6yvk3224R31lVsV/WlicJw71v
ZeaeTVPZgy6aLq5ssBS2efvcDXa1Mno7eG8D5QFDkfspNG2bO9wO4ICvAy3XIw4Ayiuz+Itixi10
kPh3FdUxPztN+zLH3a8TU5Zn6txHFYj7GaNAdc61KtyCM51WiVCr88+OZS8DrH+OE0TyFK29VuUT
EhmSm+dXWJ6yHPiz2lmDvbL7mp7lv9/kv15aGRL8Qrr/lKJRBZg5v8nPCyyraa/uaX7FN57TK/ZJ
DgEBRESHkviidCEWEt2+E5Ac71JrvvtqBQoDETrf23D6EqmUOnubUsHZVgkuiVVQ/9+r8zaSuvtz
NC+WbUgwtQ25aHRB5r0/O5bjlm1VrWZb0ZMKsKy2lpFvIrAwnoxHyvtV/TvCuOAWav2qBSP2t64c
n+ySSXs9Nv59PuWdh1Ssu+oyhoZpD9mtYwBViYG4nUez6/cFqloIjhGafWKrDmbqwgSZ7+K9rUaX
PFWrbcZc906FtUvFgOp1atYKhfUie+TThWtq3s5zYkFAMSch3sgUffGb1PooTf9GpZAZQMLB15TU
CUPpx6JsLfB9FBloaMivYXRPfp4XH0YTvyuCKjV3SwT0qIZMsyMNS4BaMEF6ZlPWP/p138A0ZwKx
7B3ssDyGGVbAZW9OhOfJ76ZmteyN0zAj8xKm3LJ3bK30UiviLZlfiY5HfpvW1f2yLxYONSdAS4zJ
o9uyVZVLTJIQjwNzim6XR8tCzYLXSVerw8+m5RFpqKEXk+Pz/ayfvaqd2buYRtRq2WY3IbhJp8F3
Chx0/XPcz/uofXZuRGHd+JPOsVNMKhVOpPshcUtaRD7NEy3Vjq4jtaOKjwrPeqTt0glUzLJjWQwO
1KC1Mh9TK8pYbX+eo/nKRzmVkO3+/TJ/HWLaMR6y5cV/Xq0jpmPd2WPpfb/usttPY97iryMnS1HW
xGEJz7BcjGDzyyt9jUUQB+tfT1x2fL/l8gHDTPW3rhBP39uM5RP8vPnoJnwFfVuqhyZsvf/5N/0c
/c/rap9ZALfh+zPMZ2F59NeHnT/c92da9ny/qSyz2xiwK1bxndk66rGYD1sO8EVNmWd5uOxZFuNy
+peHwpGgG/rfLh2hsyL7LaMN4tSG5twkUbWuCbAIIqxmQZO/m0UzwtBD09ipByv0p53tyj/Ickcv
BayoRh+dnhAdKSzyKFz4YG4vD2HaftaZ724ZMx0dEKZRpUeeZo0zytb9sBQismO5Umpu5IBmBTh8
x6XG2JBu5dTJE/PMPSa8R9F07qrjsoPrMT7UfoW4WD5qwcCLYfODiJ1cOrU52TH+ywrVEwWdTUp1
qxD6e1j0J4Wu51gQiTiCYCjnhl+h0HRI8Pvu8REzTXWTY6Ro17pNlDs1Zspbkmd0V/lHwViEeLl5
Uz902KTS5Py9TSPEZTUVfXb4eVZAJc/LapBL5KYqd8sOPGjv7YTjqmo7rJzTfVPdN6no73oGQq1d
w0LPmZL3E5IR4GUxHyR4VEpCVkjIIfagkjZkh3ZYDVhNhYve0EwvnTaQADYvxtS/1j0+/qw42kFv
ovpnUVAtXuMxG7Z6AWts2ZZDYNhNpKxRMP3XNjkxkABpqu8qUvQKx/Rvs3kBjsIt7equtcA1pS1c
nIExzN00L6LUKPfOaI+rZZU7iHEXQ6PAMNR8b/rZ3ljiOTJb42bZ5CiVDpdsmIgLbYrNsm1ZGLqv
0yaC2bgc8tcOiHnG2Hy/8bLZ1Av6u2ORH5Y3Xrb5Yb+y3Nbw2rGmYz1/yGVnlKj50bQAEM6bTMrq
F9tWvD4I42tRbgoMwXetpkVXeuZfQ1T5h14zzoDI09NAWNXdsnAmWP9grcztz7Z07HJC3CDzJ6oS
K1gafYPMa3mTmIl5R7Hf/H6ujKzNVPikH4VtQ4qWw6TNT8kYmszS2X2vk5BUbesiFWt0vuwPS1M/
zoPnuHFuJ5fRQTdV9IoqKe5cN1FuzegYzCtGFP+zGMz6VVK1vBlFOk8L8fuQ/ocw4+e4IYFylE7c
epcXstXCIrsiuiPwTl7KYvS+v1FTGQVojdsVVOTmtqiz4Cookl31uLgv/WA4LoctC4Zk+opYoHK/
rC7HalDWPbNCOb48a9mGoyLFkpCcmcMNa1cN3Ls0N9w7uNzTjWHIt8CvoYTM23U760iSild+7OD8
Xw6DgHmgcx+elyMY+d2pkWYco4nvXzFG7V4JXOsOs6h9R4JYtdFChyyDYbLvlh1aC9xTLWnOLKvL
DoAp4lKlDBhJ3lAgx4YtrWTDWHcR99+kM08/x4bUTgkza+xdqlfx1hlRTICzDK8lbgiPeJZkY9iQ
0dZ2W/lbwzUgh8NvuYJ6jq6ibfCGGgn1g4F6qGOkhArNWSbLgrHLRFoWaZ76NDDaKAPi8BTCQvyZ
1OcDHv7n0bwKX+85b8nyI1vDRX83R6v4hEPfLI+Ia87oX9+0s0tIzhLG5dGy6Beh5LxgUotwctkI
ulbuXJ2O9xADfCnGh/BbeDXrvFWG3fWLqk+UWVpmsbPx4WfBGBmrw7KeLa6HTmTPYjYeydlJU88f
gWwinEfW4j8yK8Bu0CApCsDdvVkWetUOEwFH9czf+PdDPXU/okSHgdHkYB+X3V034RBdHsZgZ0D+
JzFtDsD5NO2g7H2fMWckgiSBMxI7Fi3E5Sx+7wb2cpyrMjvYJ8Qd4DDDviA2ymgoWOzkn1GKTx9a
RFpUu4H4L8/U7gNyHW8K2b3YnNZjRBzYttXEWzgKdzPMqtqElyncI3ecbLP8vT9ne3m0/AfoYYUb
EXCuFFLSjqrUvToJxL4lqO3GMoryYDFJSKq4Ximq3PXCekz5q01zwKGPqUPlP8xXQKsZkzsA6SfF
9OIaE/NsSstnxbU9/7OWRxnQhk0FFoTf3U67aSBbBJVFo8soIfEl6XD668RgUea8WW4DQtHW1oqS
+dT7KbhVofkhslDZGOap6Ovhpgmt/nthiGi48fX5zGXjW6bp1Q2W3+rGzSug48vD3HE7bbM8XKJX
l0fLIrH9CrWTCw1j1s4XcxxLaVQYdBh0/M8vVuna+SHKAAHMHtH5z1wWyx/8syozA7KMRm6mP3uY
plmjuJyOYvGcLg/biYJXntmj9/OfWb6nP6vLI1fribfCwMvNu4ATyMKYZX8/C1OKcCeFeUxm7f3y
PVgW0bza0+LYTlFzWjaVvkm4Q+AwGlliDbol0cBSOv6/XVH8SrWmJn3UyPGAza6x74e21PtDAuQL
kzzndOZDVIIYg2WxrMYRFGItUr5qhpT9kWDIdjU1dkcqihIPR9spPIOYrrYYxlWQEa0bkk/tqU7F
LEZX/R21n083HR60cgbrMh4hN7YgcA4r/UjrfKNnHb7R5JwVVbiCUUajdCrDk4UW5hz4ck2/vVn1
Y3bJNH4icrcyPRfK6lGt2jW3jJIWOpXFspIHcAPz1HZSr7jv9f3UkyBkOWTS2s9t3eZbQRMGFbvs
yGJpgm3UEkQp8pXSZfRHkAl6/OBy04hvha5Z61EblY2vtMTCdPoW9j94uunREOkhL0vqd0QSRY14
rfqKzMIx3YJfijYmRr+ilacwqNUVP444k8Oi8BoMGaE8AX5FTxLT0lVUWq9BTFEFL9UaKFu07as5
I7o1UOFSoqA5vZ5KvSff2Gm8EkRF41Br7IavxubEOJ1LVArPnzr3FIxJvI4I2PLzWIVrSkRppFGu
7lTAt0YMHZ/QzKr7in0c2SpKqvUwmc7Oh3WjlO2+1UNOAhy6SFicaRHiFW96gS6mf3KduXRJECTj
sebT5qd7vrdoGuwY2zrkyc5QRozACnp/2Ss7RhTTmv7jG4PncOOM+PdLxUpgEyHTcSbGngJvjgMe
Dfkmf3iQu+M+ca4DCKQ9HU/1hJiW9AyHBAY15x9d4tLFMy8DgMFO4KhkbUkBcwrXU6h8tT7ZMvVw
nr9Bemy15zSc/pjsXOcNP5QVk2zF9i+FLj+qDDqSziW61vqOsKaxp98Y2iTmqLHwKIieiqQhAdfC
J4aD20spJxgCU/iUqOnaamekCKzl1aC3zz6/Fx6U1xW5zOSDZrRwHN7LqtwIJsTUrVHljBC9zLOs
lG0WNP51hLg+Vc7vMiVVL1CD97FTtq3DRLDXOm8eAHaWER7Rym1NN/xU4LCuioFsYm2YXtyKggUF
SE35YxORCNfIiA6GRiXPjdUrxAVnbYyp54fdw6g5W4JwkY+ESLEUodJtZYakJB9JpcntVA3SG8O0
3CrOU6jk+cqMM39Tpzn1mS7fmpZSnKaQF+xbKoORpt0GQ9yCphwPUn1n5h+u3dHuNrK+bxKiWmvy
uqjnbyy3fNXaDjwLgCTHIPS47Z5Q5BrAjuJwTYpntmI0qK0n+Ksrl8DUVTsO2Sq2w70pFHXVgeyy
YvEESKwSiCTBfKWMjyrVy2PSVxyIoaom95oRmOwbnwO3e/eDqgbqVHzG08ukJ8DX0vADcW7mNfoj
EYqPHXpJui7QUvujCzJ17m20g3Q8am3DKG1KZoiALV//onwDwsR6jXvzUgw07VP3JHQOy7T+bKiM
/rmnx5uO1OG2bE7+JAmQzccd8bwW6bJ5uB9/k5xNvfohyeWbJgmUV9vxTsSM/OU043oLCoFEo9Po
E9yhcyCTEs0wYMOA78S6LiRAsPi94ySt6pJQYMVQDuXAICsUWrVud5x71UttCv5EChyNcltnpn8l
27Dd0NqJ10NlP1pD5hm55EaggKFN0xcy7lNPc2l4N3UbrZome0YvismxZQ49JBF5Sag3rZog4Tkn
FmX0sGmU9AmY/xV0mrNqnjsLAl0VJfju+4MT6Z+Fknxmkf7RVAZhgTVkfpU5FBXuXd7LcetkNAsi
DS27k6IjCsfgRaMKOmTA/vqxuFfj6lLNhap8nBuxf4zGJnqh5wOHSGWbTqzg3tWbQbFmu3N524Xx
KiosqiWzULcKhkOh8aOQoRGygPfBeuGuaQXrWDvUWXRrI8RYlWlxyZLiKzPsQ1VZ703ExGsQd6GT
Zp5Q0z1CFepBfkteS+/jq3f6m5Y0swBUtVehQN9II4bI03eJZymk0etKO64UMx8831A+HMhGod8h
RI+MjSBUSm9tazcO9QMxb7ShM7GjCrAzJyqZYf6YD+pWkOq9dUIL/TCalcjka6YUL65axDfdOgid
mSH2qzNCaOPp0zi1qQd/5iGsp49isJ71Yrx21lrPrGprBcN5As2ZWJDnGvInNcs6F2CsnaKBM1jo
dNREc0h8H5m2tesjxXMisu5fx6h8c4P0wSrlabDQNKr9U9im+wYNTjLwnYjbZguSDTRNdwoBByJo
A4xWp6aXlMzAldozaq5PqPJmuq+aoqeIO8KMgw8NNIDsisB8G9vhjWzqbGWnymPjALJpI/21yZKP
HpyeUQ2v+Mv+INtFF2vspi46SJE9jNjI16la/Col8PIIDlOXoKjmfNwLQsR2BW0ANH8GtaNm2tGA
BKbWHAIpr2QakSHoUB/vW/tPIxrQFPzCkrFN1HsuQP4CUF4poifyUs3BNqUnvc2vCWielTb15ka4
7m6w3MNr1gDogzZ0KAazhbefIJYfkUeE5GiSxn4kFKO44BtGwmeDTde5Ikufyg5V4db8ULP2lKj9
i+RDMfV7jhBhQPpMn9xaOXLnu0dcVq6ktDn1wUUjmb4w9V0b9/uh8LfNvunzbcNp4SbBzJ/e4bCi
txcx/u9BAdvlJaJKtW/JU1MbgsUG95QUsD6lkdBPybd9xNXbO/6fNCVCOUGflg/1syXbk+62d9JJ
1+Q5XMs2eDMz5o1YyIhu6NNXG089fNKiW9OaIeVBEP058d2gIwA2PmfYUGs9I5ph4xgqAmO5E8wz
Di6z5SK7ED1aMw6IVGpVXC7y2WopKk+pM6zg8Nym8dCsKhsioCoQHBlZ8FBY6Z+yHepV1qa9V7mS
xEhMh3WoHjrV/WUbDCLHEHJ2HnRHo2GUXUr/TbZcd5PUtxYwb7vpzgbVO8gpiQfizlJSuqGVD0oU
7RTI3WcYhAidAkpoBrXDujM4yTankciTiRu6lnlSt10M/46z6uI+87L7JoMR1SWKutUNmA1NHf0i
AL71YdvzA8dI8up+qoOUJw0QGbMxc+/47YMiRrCbrnwTLaTxUYnQvci3unG3QQdStInIKHYT10sp
EdQ0OFKE8V6uKlw8DMIqEa+rgIqAVNWMinWyz6bOORAy+WxHwHv4BZdd+am1jI3HnsuzgK8TRyeh
FCTM9TAUY74uVfRL4/bj4U5C1UR+zxRVpyAqvggZDVdCk7SVjEe/cQgqyX9rkOucqcYloZEI5kcO
+Zz5WQbV0WKwGLT5pXNpGpIvAurqjIHoibH2k0PTYm0Gc1aEPnyMJjOAxOmGi+PyU2ONXuLIOWGQ
X3OLAKm4gaNaPSd6xdXRr616Um/NLhsYjKfJSjiMwawU3UYQfXXUs9ujWcyELHOA9zb0j2bRbzTd
HBhYEZoR2bAdLHmn9EN5iJTkzggYkJNJm+tmvjOoTFXV1DOgDbsdJm2jsTKPgtCjFQa/4VvBTk3Q
7IVaxRXAl0b5ouj3HhXJwbeMgWTglm7lJSvBmIG4F6sUte1+MoPaayBiun28jifzXEsXbar8Yyo3
RC2fIoJZc4rQAB/R3iXlBivjXdwJsVXz6hXIwo3MJ4jPxYxofqsEwdWDq2HWL8LHUtiMhNBAORQJ
VpUaMO4sIjCTSNBzZ4doySQa0u7XsYW5xxpxhZjvsQQB2fUjme2WvhXG+KCr1qmKuQJDznAiCJWg
K/nHtP3OS1uIw9km1KxdZA1v03CDcuYxRZG6Ihek2mQa54ko8QtODGQjE/N1C69SO84lePNZgcw3
a9vW0ENe9OaoaFuLwKOVayr3ohDbDsDtfJMqVnBQsUKNCKh3M12O9I+EG5tiHEEHvnah8Vu3lHHr
6x2wZCykEA2ZnqYpeDtGhKbLt79Q8A4wMCE2McS/whi/jUIYSYnxZVhtvrIGyv0m1CTum5QQTfCC
unqNHFWHKmd7CSmnK8XlW2Kb+jsFlz9kKJfHLqFrrdO4H4kqSnTtF8C+zEMqg4HS0Dw1Kcz5CZuI
GrGn6zT2nWQnTLi02jDsba1zGAfE5RrUXAM9pX2JtQocdXtUIr5tRS1WTVo+xmmOHcm6AYzpTQXj
5751SfWlSLGy0nDXkzgOtXO6WEjYS/E5au5HmU2xh5Ct5Gsqr3bev9pN/wFJdD+N49rStbdiiExo
yT2IXswX/lCb8En6fE0fRC3FfZfYV9k42DLi7Nw5kgZKpdLIdl9jsyXRPjMe/PaXFCqobhiiJIiR
uKPavjeE+Tk1xUloFpdu0JLnRB+jVu3bkllHV+S9F0bqHYEjj3pHKqYr820Qjr9C3+zQAtpXGioE
uMQ+zObpxXF/OZaCSESfWXxZO6zbNmaAzQATfF3gxXrhjVBsiTlfdbWk3xDulDI/5+kj2DyXZqe/
5zu5rsvQ2Ayxxkys0zhUj/KNolvG2rlpAoCdFP3QLpAN7ko0J7m96Sv1RUlTWi1S3/kDzL3BJwwv
BYNW2XIddO1HWCG9N40D44smTxlg9PbKZFTJ7Ku/VZMDI2kT6nBKSlXkrrWis3gb8hBSV1n7aHPz
ytDWjhN/jnb4EtKnHEeZrZUONmDs6uPBHp8LEaUbX9+lgoZ0jg8VD2qwsciBKYR8SfJgrlAz8/dj
/muuVa/5QaBXUmtUWsmrU3YxJtLRSh6HgV9vk1Tvbdkz5OisljZhQ3s4JCTatV0Yyp+lT0ZGEpaX
Ngi3BkEiW3ccjmWi/04VDLthDPl95g1V7QeKpEca4sVWQaOyqrjiN65iMzd0uZT6vrnk49aFAjyO
lNvRc1WenwTQ2QpsgRVOhJSuVtzg/Ut9aiFR9Fn46Um1FaDmcUmykG/SeoqafQhgY4VoyV7Vhf7Z
G2Cn0kfNsvNdUGhvtqbs7WmgfuKi5jHKz6IAdQqv+xPezDsj6n5b6eFlAjkM2TdJ1qTBQiGYbuuQ
CNe7gV9TLkUMh/k7khik390X+ZYX3yViOeIepRF0nnX2k6sNx7EGRgJnjix5o77tavGe888CiXKN
ElffKXPkcliOp9RUob5HudxGEfM0lbF/WfZPXKPIQBDVz7dDa1MH447n0QWXAeDb8ECs0GOi6YpH
AtbuCSOpv+orH/XQpzs8V47xTG37wc4ko02EqeaE4ozoaqwTxzRxmaZyi/INBrxcm4hsqfVWNfKa
V9XS3yoNLVWGZoKC7a+Ck7fKe+OqpAklQ2G8dPQttaDvPNJ/Zp6KG5xCUzwEk7XXUgboIiCUj7sT
IwBIe8xhHR12ayUNhMaQhClY3blhcC3/cOP16fz0OCuHsLumgpmaVeOniXtiUYT6EtYENYx6QR5U
/wCANN2i4bqL7e5EWwGjn5JeRBq0HpPAUz+TW0fjXnsPcufdls1To/LFTMwnsi/udSv3REBOIRHA
UMAJkh1vmpqrBVsXCvF9Y6gvsjV/K3ZHXRmlW2OQXRerFGNifv/tKTJwTHSHSl6SCg44NwBkcDO8
WXv158mrowSnCVIhSO1TolsThbvmo6yGbWUrTymRxCs7NPp1XzDwVk3UDD7fFkYxMi9crOJCXZki
vSn89ncusFCEcgJKifyplvd2Ko5GZjVrXZGMqXLk9yqA6iFWFE/M+bzS1TZYwYmij4uPMAv3gCtu
6ijcqon5GTo1daqaLiBJqkQpRjt9LC+JRaBoXaWHsiMyVarlBlX4e6I1yEV1ErrNaBMnNJ7jFv2b
nwMONjd8hKMMb+0oRyTcn3JFg+9kaeEK06PfG7/8FguF739NufKgEyU0WEX4oCRvMBNzc9LXSqCi
xur1ywh7zDNa7cOW7UF3o/uip7OOA/Cz9eeTHaZvo9Y9Jzm+atIWoF8V/M1RfxmT/lzEyPP84J0h
xDvBquHKLrqtWY5vspx9eSo/5ErmogicCtjjOmo7xuZzpXLY0cULPWOkNKtGOgHwOtWE8M01SaRI
mvyUpcQpFeavzOkFHXTldQr6k1qBkHbzs84tXNjOri0KZ531QO7ydhP10UuU1mL9VZnlh2mkv/2y
RGupF9cMWmNrZ9xcrJq0JbMFj3ec8n7jkx+PygmvtlYe8Rnd60qHOB3nLy6L/diDJQzJBo1jlaKe
zDu+jWjOJ2F4Kj1VGFwBXpC8X6vrdhpikhKjZDsF9hEH5bslqrd0mm47OF+01awzV8izlUBrU6Tn
5gUaTCfY6XW8tnuJ4FghLSqeLpiXbqDWTrvKNDYmeAN+fzTyKNO1o3N1dZPa7cl0gKKPDHxwJJB1
/qjScH8NNsUbm3rKymBEx7c4PxvpkxSJR4DqXR22L2FHC3z+Ck4jEVMIS9RtYPFFwT9xmVJ/R0X8
xbfbC5XbWx9QPrMEfGhppW1IITqmIrtvQ/01GyzBRC9kWIufynGhPImWH8Y8ul+kAoFKUYbicbln
NnZPqPZL2cYfzH4fcIG2B7D5ZCpPvofv5cUsT3XpvzI8QI8RMkTxKdSfFBo5tUbYihzN/6PrzJZb
RdY2fSs79nETzTx09N8HmkdLHrW8Tgh72Ys5IZnh6vsBV5Vr1999QogkQbKFkszvnZK1m+k7WEaU
9eLBYMogA/IhlVPuFModa81bn1HbHRtnQ162WOWW3bGm771NNmJFM5ppshPlWeQKAAEXWLuJ8ot1
72JAC2FGvrvrRwXdZIZlJSFZQe8GhzbqWDTinAC2ryyL2CK2eLC2Q5VpByUFwZIoEUAiHBZqbqgi
z9C2w+DJPfK4aFEOZDD1mpE9KEOFabyTVNt596sNG/qY32WV+isHCQdG/IXOs6ombNzJcrIMpvSn
/odrRphxE2BhO/2wlN6wzx0k6YicftrUkTUT/qljNMqOv2czakxUG9On0oeJPUublzEtq23LDL3s
eIa1JQXIqH4kX/itqdNJ2cXTZ1S6vam13tbxfztkdi6HVHuDR8azpoLuFqtmQM5x+qo0GKrmBlN7
u9M+feHyo2GGnfn+uxGbzZISkbvCNsD0DEycVcHfZDMsufIQddOULVSOoQOHz3d+hZ7+q62gbw8M
wn7j73FixiCdilXt6TcvwfTb2hSDcpbT20UTAmPY0Kc6nO899wX/PGwPBckSo1i2Q3waVfshKy5F
bLaLOO0eRQD6nLruvixMSprOJdFRkzvuR9lbmPgH8jpY6X08QQeeklE27MujqQbdsioNfhEeKfCo
yg7kY4iVDGQPhl+vmFx3/KyNvWhNAnUsVm87IwhNzCZgdqg2jgSaU+CJmhgODo1BuY6t4lLG7Y8+
m4IW+7jd+kb2u4vG6lzjtBFQ3lYtVspG4PGAHQzwAcNYe6H6Ixqcsxf81isDTLYkD81lwVlErmB4
jB+z7sU3ItyFXNZoYWAECyTWi77Gy6HP+6XrxaydHatbgKlu40jVbonHaI13LKtbSix9Rj6UFh3N
huqL3Zp3rLGfbDW7VZmbrpXSjCBaBD/wGEHC7upb1EzqEqIHw+BEOnSIHaJySJGqWU5lz3WrI1bX
+Y71CW0dFYIhrSTZEmTKWfrRAAvbqK79NqLkzzpKlX4LuIKFChJ3EPeu7lnDKeQuuSJ1l4ltayia
2ictxRBQNbB8afMCWhUFK6v4SGKJ94vodulAnVlLLW+vm/s6q5vFEABMVSPFJ8dJ3hqKfDxtcmUh
ID1UaR7ug7idJtD6q4XEZUG1MsDupC+vapYBrOjWez5BT/5PSYVlqSUKc9f6VFGzhCZbHgKkgQ2T
kXvf5q4UOcXORkV30t616OuWcFSKtScsXNIHYA97SqxpJBW/aGw68DJuGJwRkm0Z4lLB9G7Rl0lz
L8lMX1XEG02G/Efq8ufAksu0oW7T46ihdZQ1mUsV+7iVOH7wRAil6S9lE6nnulM3GXPKxeCgnI5G
EstN9eIVprE11UZucIjcjzJ2FnYi1qFOYMsY8HAIArM6dtTbExeCe5z0L7aAZKrWz6BmfP9ihPpD
RdaPqviQ5pTVWbfiUxvbRK+0G7wYcJGQIjrVDvipLCnaF0avIIrFDzL1svVYGzyMu+oHFj1rYU3z
zxxp3NjurYSRNI3yF2GPxs7Rc9jMZj4czGrChEroNMRvwOFzkpJ5bUqeONqNtRlyWyidiQC7ohDI
D41llm29ZGmZLR1N+EssVwRcTlSvRbwksk1gADX9JC9pz1skAz9hIy2tpWmaU56CPFlmfKtt/re+
Vtu7OEogMPGzR+bzUtr8xdLiLdETUYkJbIY1IBnbbW+WZ0EsTrITVp/9McjvVUoo3FFi4fOtrMOk
wu67Klnu8d5aMWwIGmlBnZllOWA9a9st8mUctDuThTvxwhkRq40ptoDFBh4xG6895yHhLWhl31Tb
rB8y3V+38XAzOlSXrdM+Vz5aT2hA5VYQRMMQXV/6aKST8tskJYiyTvBeGHazctzmEIChUjj0dIxR
goGyuV184N/Mv2iIr63aKIRPuyhgWpfYDYEwQRbwaXUqdDphIw0Jm4I72fKxW+OHhOq/OJtDzXDT
C32PUUk+Mq2wuOfMQvvoA+tN1X+3/fiB9QzhFhiFW/I6VraKM45PHdp/w3yLs03d3qgpCgogQ9xr
KkQm1D2Urr3rwJhtUnzisF1XofLqlaa7brSSwLUoyc8gf846HV3S8UwwHWCvpaox02Gdg7iXGSvr
2i3GPuYST4xkxWN7Hxv+cLB9FWyDpY8poOQ4Qd5vFLzg4SE/1kqqbkr3iscFE0N1eGl7bTdWKlXh
vnyuWxARu6uXeiCqZd95GhPFdOTTB+ewql9TG4jM+K230dVltc8imKdi2/ZQjVgOND0AdOgpzNl3
JbrxS0AeiZITZk2406qrlI8yb1+NgFyv1D8nDdxKs/noXAr6RUwJHnblU01RgLw3D99fYVP8MJ5b
n+VhjHvDGoHOmzKp10JnOPYO0QVZHN8rZoF7vjVwy41Fvsihoqy0ljWfM3niV4X4VI3uvW5VZix2
t9MYe7aT6XaXp+9wN0ivxP0UvJeVse6UD/xFMXdVGFN+sdJtiAUuZMNVosS7TCXQufSNq6y8+JBX
3NuGXAX8kxdD4UEPBATXpGetw7rr7gp3bcCeXbm9SdpG8zYM+YUnbMws2FiYBfK5MhfwQIrNEE+C
3Zp1B6FtEOTH4iNGZMVSIX7UVc9fhpLSa5hbEa8onKRB3lyEjTJX+UWtvfupBDvQVxVrJ/OurYDZ
xl78cpzJm8VkaVRWEOtavhVNHbeBN1aXaNpYVN8ymLSHuclOJVFGVB6KxOavraYIGr/fZdAf4eTq
jKUEq7uKh4t/2Q6rQjIO+4X2FDdRzH2g3irsJVaarjvLwNi5tm2tzNG7BVFoonKjpp1XWbcufRYy
WYcOIl6UfS73sq+eWqcYt3psROu2TO96KGNgx6BzRpnKLT8ego3dJsFHuAerBYljCscYi0ofmwqq
w2ujrJq7tnAfUsE/VIzpIiu08q726oIM743LQ98t8GSpgTdwHbuU/kCRnzJjHfbvXaPhIu4Ay8eN
9mLYMAuL6mchcXJB0cVUKFt7pXPJQMRWxWhWSyatax/pYAvEimfOFLTRfcblsPLttia+8JCUTb/B
+Bvmon/njcE5sFmrsCzbJHoRLjsloR6jdQeN/AEmOf0nQy7mUY571YzyXjYJZRg7eEkH8E+T51KA
g3SpDL978oNj39DuIstoV7XIgo2SkowgNfe3Y8HRzOqXvm79hYkN8tIZ1KVTDYzPxvhh9u6uNIjJ
jn87NjfomKW/ZI+2VnVq5n4KIUZiCI6dUTyXCWSKmptLr57QcRy9EoZP4IdrPypx8Wj0heOZvybF
CRNx3EkqTzeWvu6cdJjXKfjLug3svQfl54BQ8VmbYsaDQgFtz/kHOOZHlSK2REeUU3zd9L6LqU2c
Pnk2OLXukFGEF8jBzodLa4AeWKb/Gl5hoDCqLP1uXDc61P22PA9Nkm6hZeyH1r8QF4L0hVpEovVQ
dRyuGQzDLRPWZzn2Z9NsLsxSsS0Oj4lPD+5OBUJQtUnMhrt7mp2Bo1zsODSZzlYZlRNjJ616r/Xk
oGf9ozKM2rmBC6TDA97k0S4rmeLWnvGpJ0azEHZ1U/J6pM6V8DDg/6ajzJSQnko3PNZgadTc3nSz
rk8aYbFx6A4bpa69VTXmS88MuVui+xRnhmXAWJ+XW2yV9nAmeZQnqo6+v/iZ2sSJ+b1B4rTyGVjN
W2Im73UZjtz9+raTfC9mRHgheesbe6x+BgZFyDie5PQxCJpBxpOeu8HSxKKMCgOIrcW/uS3bDcQn
RthDXMfPfP8PzntZlN4qoF5AmZaif+WpC6VjWWUFn33VP1S681mk9c0dqkdQCH+pxwo++Q7BWR6O
UtJnOWBqE3sHHFUhNdg2oWQTeeAummyULPlVUGfHN44Ypb1rfucupYAnNqFZokaez0otXRG7s297
G/OHw2AMW4dfkAjybcbA7dvKD6OJfmNuJqg8y36bq9DakL+H5adwqhs5U1SjRX6R5kbzeXIypuOu
7O0ys8X9WLzriQs3vV83bgSlTjULchnQnRZT/IwyQLDztQ9H/wTQdNfh6J17KGkroWGNAPU6kiqc
Xi889NaoLeIoPBe5QmqlkZ1s1GqJkNm2Hix1DW3OYnbRLRthb7WuD3AbKyQRLPJB58I4rPHzT8xD
yaI0QNFJumOI8NqTNSP8dijizzCXk+lUvTeEwt9NKqdpU8VhessibMpAG7oXbQy9I5WNZV+RPe5a
kbbuHfEUFuXVaAiCwKaajxGtugyuq0u1HL23dbYTlkISuHwZDSrBVUZywlPvHvo3pn99AWLVA2L0
hDvBnNrKWinWXXGpR1U7iqzddEIJVjJhUlZUu1xozFupCUci4tvrxdoNx3OUMQD5oRRrtagPgUtw
e6ASuwDjSPOUau2lCnLl9kfal+uyrZgC1MFV0Zj0dyL/CAD0ZEwYpRco0UoZ9De7lhdTrXeZlw7r
WmO+m9aJTT3IQCyU4sjid9c6MN4L8xgYjJrkBDrAYb89OA65aSFzb71PMlLeKH6Z0n0BQdn2xMCh
aTkaLErDgGlEH+gXBCuXsFMvUdfA9tD2RZBmG43ygJ3Z1173JioP09FCEqQ4wHUtSv1W9dETDEum
o/hQWXWLUEPYd2I0Hn0jfjAZUzau02yTctx6hXbweZIjFl02OQAZ0ZTrOKYaSWJnHJULXfbGChol
e27AZKeAF1NlVM3Rckd5uB1abePUNbMSio0emQWLQklPZl9++HH7kVRgFfG40ORDKpuGHw2SPz//
oYf2R9Rbn02b49evrww1LbaY34OXDRgrSFbtdvhOSRbAvhAlxTPlYuTjU2g5L7HT71Td2MuQqapS
6yfsd5B7mHB0Gh6IVuU2i9NvzVTWUi14YGAN0XrmxpI8YdXuvRTYBibvpmGSw5bsKere2w6VuLTO
b6PvrcphNLdhrT175LBK6b2GzcSIj8KT0kGkgGhHCkTWn6yM3NNcp8Cduc8qLm6Nn18wPGphXrWP
sqUWUweIYXPHPiMcI9DOLx4yhAwLbxxOovFW0WiRokQXEJOTgU8KMKu7sdzywbCyt7Iiq0xRHbz2
IaSp7ZNnUl42PGQFlvvY1RoTNmvFkAsCjUcCNFzzOSGgE7kJ9mKWUb4JtVkpsFQlqaF9pF9szSEz
FN/AmJp7U/i76ZEHLnAbRWItzFCgTUfq40vrXhrVnVX27hKskWU3oXULRRrXtLGrtYDT07kwH/v6
qDegwQFwSqn8wsmBqEdqq4uuxEESXqru8NV24OVpqrEudfaU4BkbI63guTZuG615yVRKYLgiTYr0
rYKwu/JsJiVMFDvUKhMMiJ9UhO2EGgwUB5j9+tVP6WqbpjRPjePgh1KQDJkwZmNo4eQUNJv63BVm
fdbyqDlTgBiB9TplB32kW1RK0e+zyiweYlNJHlhWT6/nhrxC/4hPEY9N28cL0g8DbVlaarX94zAd
lb5dE2soL3MTdABwCMt8/b5I3AUx47jbr62xKh6ow8gH6GKPhYp5x9xkEO96Jz1199Vh6pUSYLrh
04ar7wtRSEel3+nKfu4H2bq/7yXx9dNV5w3akl2IoBLYmk82t1V2VS9h2FnYuPzZlkbuUsPU5zL3
wLtrgO0SU9C2ku5i9u0fG9Z2964pusM/2k3mBljpdABaf/bXpI2LhXkCJ9XvvptTotXuAhhG80Xn
9jQfiJ4KrStrkU2hS/8ak+n5JH2IU3nR1Yd51/byZMqAG9dRHzdPXhmkR11SSxRB1/DkqN17MhCW
KfKbeimc/typDL7zqUPpVcsAst5+3o1TL94ibDBXXxcO/O5EViFFs+ltyxTXuUT76jq/lesVN1AX
8zy/UxcR2Tj6bkBBgu5dI7Mdy2llOe9GKE/Pnac/Z1Lhc6jqxZBa9ThfR+NMShmlPM0XsgSkPik8
fzMfrWNrOcDpRVWT5vfzxkpluUlKflpYZYXhsrFzvC66rFrOh2E05/e8YbQryWBmFJ/6ZNEYwroC
1Pq+TlINPesBsaVIoW/q2ogulNjDTd716RUIfmIOFMU9FnXOKg+i9iHBUnNV4arwOJTSXvqob56Y
e5XLoLPTl5rqG787q7uFI352Tmo5P0RviUWqNPlPsyw+CZVFLlmKm9vG2a++EMgGY+NDjBDZUzf/
XffMKDIwFRCOfNmqBQPHqF79nhnNojxRrYKSm+FCY9ox9AOiiZnutPQe820IFvIJEHE06lF+pKVz
78Dwf4+6+NUVYfmmsiZg9lZ5rzrY7SKJ02ETFQHRKJ4m7wmTx1czdRiCpsDluS1ICiSVo8Lkp5Xy
fj6gBZrDIOEX63l3PlBGFIfiIFWY7nCpr35F0K9tKGarebeeLpA7urtuexdHvb/eg6znHPo0OJrV
yTxcjqWjbhRDw4V46jNf3wMT3PbSar8+6nxAVH6zFRWY1txlvn6vqPD82xC8P5fw2VCk78Y2IS4S
CPRCWlC2a6QVEwlahGd+Zsq6Vvr4ERODaFlqVv0zS5U73Sq6AIz4fnT98LfMrDcI3t6ts3WXCOQa
2WznpFRVPHlURG4cHb1zNyxeW37/mQ4ubrQ/Or/9YeVYuYTWGvUAX9CYjPfCKezX3tbzZRB044On
RfnGszPsdrKqPcDud7ekNvsXYk2rlSET9QVGYYxhUniVavIgRl2/M4oMowXD7oAmwAKbJJR33DgA
RUGe3CUsnbYGXgvnJDHTbSNxSUkFAFeWdMM5sYx6awhYBcIE/G9MLTtrzaBvcbYJzpqn21t+KM4p
SRAC5Ay4/MoOAtLJtkDavzOsOLxnNsKUTnPsX0F6wFfC/qhZhy+qOhge5q6RNSpUZf7s2rfVP7oa
yJwfVDK+t21tMfo2ySPsqfhE9tm28/E2xW2ZcsbcRsFz28qiC9cdcaGrolRB/fzuPtMrkpVjf1zr
0djdzxviZZ2lgZ3EZt7Vpn5aixI3MAprWzC0EdwdU8vG1SfY65Hsv84LY4rKru6XB0Dwj5E0P4yq
qPTD9b/WhYftDTolVoPuLidFBY5lhxgYXcK9gavwCtJOv57butz175ndw9HHcRNMiH5zm9MZq27A
nmne60I/u8OibDfvzRdCn+btYtLzoDNzjXljmZZPcDO/oe82+JwlUK6t75u/+oF/rHSs7S5zU+G5
Aku3cpeXRKj3aVqvVL2DXUEBpd4oscl3RxxkuEaNiB5TGRNqWXp1cXgsQASYGqlNJsuv/UqWGPBR
x/3qOe9inE+padp8X2I+kFtBfbGB1PGcdrGB6aqL5g/qbi7cCyXlQ3Bj/n8aA8tWd4pGiX8+ce44
b+YD6FCBg6eTx7GAPp549j6YFqAyLI27lvrPJcgktBZcA39SNawAeaz8qhcYVVgjepy8AXA0HPEp
9Ny7jwKEN56knj63Z473iN2H+uhN010pkcUoYUN/kR/zAlcoayBt2h+EXM/tTciKqGuKGyiOgzlR
T7xqDHSZWUTOamGnHCuHu2kxv6wHkktF32JlbinHuamME47O+18v59bv462HcC3NlN//aJ93/9Fm
6a62z2Sy7lxqqOReDcdQH/7YqGp1HzX8raMJXzwLHeuHFiM+UIuk+Alo92GZhf2mOOKl1rR6b9qG
uXW1OFx7mYHrBx7wL2auAZ+h8BC6y3gaaPgylWl0I/GSUGMGTFgZyroyhqOLy5Y/xMYKVjjjn+jv
Bimzz6HA1LOp9B+BVakwSHOXFXunHLrbTtdabEVVoPuF2hnBzs8ES+saaZerZ2+Fp72ST648YJid
H4WOzWDkjBAS+mYjsyK9tSog2qCk2kZBwvXT9pdcIFs3t7YMioMmy3SjIhDb502QvbjDsKcYKd60
zshRPfn+MQvb+ME3g9/z2426yzco+/zi5Fl75wegDP10wvQ5YFCCacVwA4UdmFvsJN9jLEnP88YQ
fXOWZgO91nKxOFBYpUsIkmdDj8x+MfdByzm9hKaNBs48/rH71yXm7llR3LIszXffl04NaMGm0tbr
RiIN6Ptxj2+LdzfviQQBmtNiez/vxiUsFuip+86t7hwAwXpfUQGBHaZGy1wq5W1owVVjYcpXZwS3
jvq0esvT7AbNo/tFRPO5YT76WbU2kiwRkGCfj4vcRSawUFjIT+VoL0DfkvUwZNzAnOT2GTrxGp3y
ZC6XOxKHOV0rFhHR0tt59/tAkioZOcjwLFvK3ZfoRWmJETcwpD65dii9TVVA8e16u9qHRnOY9+bN
3MWa+s27clIXmV1Avax27qNeVfbCRdeVoVJnld5ioqAjvlpF0+G5T6n46jJNqYmWlkUfHqu/WNIr
h69TdC1dlnpgXb468z3daSRLWKXl3CMY4iJ/vcfX+Z2fldxZvEcFpeDYF3W3WdbwsB+CJBMP/rTk
iNQSrs5fbW7V1KuEEhjUHSzhUK7o11J13ZPU4/KEluXGmth6UpFV4TdmX4vKwVI2hk/ucCOe5oMW
rvYreCDFTi3gCdatUWyFA981rY3gOfJzZ120mCPocY+OCnkn4TktUrc+s5/GFJaNlwfK5wZ8zf8U
LVNSo6ytp4xrrSHIJqfeMsJVEacIiGAKPFLNXPdc62pYhvU4lj6FU0dnhYnIjrU5pu6GWceL+ahj
gHQOteOfgOcxGI2i9K6o7PLOgbEGhF5G79LJDqWIrZfSKBw0FQF2IGMW3QqFAsLUwfnPM8FSK4rq
bvgOX+TrTJsRa1kMlX4FW6Li7sj0qUtRKGHgGd3Hvo9vlFbnQCSps+0GWz/GPCOgw2QNiHacnxjf
6u2Qqc6dyf9n7SSJcZ+nxN9FquI89ZNlEX68CylNd1s1/jgssimDoXEG7QzUmVK4xHVrahIw+M/F
tPnqV5dmTraF8scZ85F6GEhI7kyfCELE7WDcaxiJzYNtNOFjYeNZEWH0tp535w0dTMduHpjZTyog
jIe+O8xtdNBMyoFUQLq97zUmybRtcLRFWp67sMvWSZbWL3oU/5q/as34HVld+BFzr1JMHwi6mM5x
sSo6mtM5qUNNoYzN6mU0Jvig8z9N8XWO8FJtobvZH+dIG15KkoojkirvqNWDdwTyBN/qdAAJGYtg
k/BsKEnD5pCYD/3zJZNgY6U00SbtZdYQUmCi4yNVd1Hx1+PyTI76EGDCsLBUl62YGr43dRoRAAzr
9WlESLtuehLXq6g3TrnQk3VkxcoNkfyl4y78sKL2aladcUO3IIDFq//W1c+ayzx1NcP+WnjRH13/
cVVzVMlYz2VCGfFNL4XxrPpl8RS0f9uJ2jettfWvI5r3tyP/PKfwim5blT4klFG2JItXas8zFsU/
gKhqrueXiYYhQDRtCi/GYdK9qPh2HctkWq/NLwUetAqZqv/ZOu/jDF8eRoOStTcoB2EFRyQj5jYF
Kj6AyiuHuR3hO8XTuVHLehdf5Kk3oJ8nFnOvxtYaazd3qObW+eW8ka4FVuY08aLAOeOP/vORQQt+
Nl4ZHgfG+WvAT2OX9hTmtEyKqy80cZ1fMQt9qQFTD9/tvR9oO9cAuJ9P/c++sE3/6Fvj3bvA46DB
dtgNzvPGwuiT+ygz147M8C6pG7Tf88vvPtUA3PHPPvNhW7Uwa2kJlomgGQZPCubvRyFqlfr09FJX
YHzNr+ZNFfDsgp4ULr7bWt0d5Pl7P7HHZBNn+JjNJyNxxKnpH9ehXAlIU1U2w5ULRva3azBxcpZi
6FX4NQVaLez6Wi+6YmQgroEaiqtMBweNuG+svEHP/n5gV7cY+H23FobhrEBajdV84rzBWllcq105
9Zwbqg5+mM2UY4tOIyNp5jYCN54JQ5CLeRcpU76tDJyW5l3dRDKqoNU8zbuRHa14QOpPhafr1yQz
n+bmLsK7tTbJkIsHMdwqDaiXJYSzn48qlnohSXO8JyjbfKzE+HVpLzWbYxc3BX5KnATiMazxFWI9
On0sLcVNMLcU464jV+mm+yST/PdPa06flmlYuAFJ6m/fn3a+ZMKnzSoMmiUq/e3shJ7xuNjUeQAv
ejJL/3JHn/zUv3dlFaJE86DQzEfnA2OfMrLP+6kqXlMtFbt5b8jkkaESiU+qrb2YuS6ywCi64u3W
ryrq2eu+cgaoTGG29DEquMuZChGd5FvADyX2WXPvrxMdI4Q7Ld0p1yO6WkoVXeGbBSwtuvuE/IsT
BvLHRundm6rz9oPXozryvKtsk+dqahYeOpsyAU6vm8S99bURLynER6f5aG3HZGIMyUugwZ6uTSJ2
+k5xbyWisY0o434zn6XrHeXIJo7vPCX1Xsb4NL+lq7TqCadXEMDprfw4BsgthbKdd4dkeB3JncXD
qiqeqsBfz2/p1WBj2kjyddOm+ouJaiyJ3HOdGiAeqoq4mCCrM0nZzrmTFthLrNk+vFDzcRhSE7uh
vw73ChyG71PGcRwYRLHYt3i0Ghaqk7B9DMKmfSRoidJhCjnUD9jF8oYAmW54++6hNf5zFxvpee5P
6km1NVqElvNuOV1wQnGna83ndGVmLfEU8baeYW3rZigvvUBvzwQAqn2p8GtVMclsDDv4CO+bsM0/
yHDK4AkGU9aAidp2rF2E/l38bNnVu2co4iPxdegvtvxh6JZc1zgTnqhG2udi1CQZSJ7zM1bkau4q
XXA+vVPdhzElG25QI54kVtk9jIXXLub3sxEppq0t3/wCqqIieyZjSmIdK0SV6zyy3RvEgfPctY71
19ZV0SDqtsaHoqIz/w2538mlwzrqz78hYQ319TfkGXOq+W8oUQ09R0K+Q99tN75MzE2qJuMOckC2
0jH2eJ532zIRKz1U9Wezrv44OnqB8bddNdHlDtAo26B2BicxlPhFJSd9pQ5qeQcZvttLLal22Cbj
I6pE6crBN+/HMLQ3KNDmb7c6VqkyftaSYQIT8hhBOWePnl/eVdQz8wbDhc4Qb10mwy1+WRn2d2lX
nKjMERk1vfrHboPJMzHDZr1kHUBvKbsBdQQx0H6d2XepZqz9XolOwEbuMqXuup7bpavDBULoLE6G
la/zuiMyImg4w/Aigl+83v26QLc3HJNULW2K13Mc9WSacEGnPRkHsHjycvg62Jahti7LFkeC6cDc
ZT7qtXp+BEDART8GoMIJbJOWgXU2qW+e7Wkz74ZpZx9HwiXnvbl97qFl4EeAPg7O1CJG+j6d2+Vk
HIVWtglJvVnOBuwoXZ8LjP4fowDCZKXBs5iN0J2xerY9N3kETg+/2ovUWTaaXv3EbQO1efuB2zjP
MOgv90Fh+rsA66CtG6biMekAOWpFbT+MTl1iAN28qbg2rbBx1O6wTiUBrUmjTS+V6qVUteegTDos
dQjKGoR3s2IyVGLNSU5NITsyQIwB1/4huLLGQIwtgntk5d3J0Gv73po2pg5v0crvhziyJ0ex5gwF
84j+D65laSblXh+ZVnz3b6oq2qg1S7a5bT6tDWHhD1GTbefd+YAalZ/Y1luH724OTCqnyrML4k37
PpV+dXFbZfndAWcZpmbx8Ov7MpXhyG09IuqbT5oPNE3Ur5I09JFccKG5TatFT9h1lO3n3Tb37Y2I
CtgQKtk4XmDdXJZ0x86DBDDvVsMQrnGqUXfzrpPkzzVw1xUxlf+IQn1T1Y11K4YAAZv3oPWxeQa6
wII/UH9Dw1K3cVmwpJnb5k0UieqE5grZMn3VMTc2/lgW+7oVr3CBkZ57vr7SVDd+6AZhXU39vaG2
gHCGuIo9NmZIXqeDeZknD6oZqSsVdGg9t30d8ItXY9C147yHlaJ19cT73H1uiSxN3TNp/ft14jRX
YUXUyrp02hYhaV29Bmiovq7B4gK6thxfEb+4y9IDmY6B/rVpAIrwe3383vP9r715rOpxufg+1v7H
3l/nzYPcXz3n88Ccuke9A6ueBsC/en6933RsMtz5f5zn9QHsx6DbB92QnFE2Jmcr8R+abGh32LEk
5+/2+dVXm+wBzDqYDXT/bhYlI/1i3q/G9lcaQMwnn+HsZ1Z+nl/Nm0oOeKroaUOA2J8HfE2N+r/t
m060y9UgO8QdOZRfl/m+Qlspw1qLJ+++6frzZr4Wk4J28e9//c//879/9f8r+MyveToEufgXasVr
jp9W9V//trV//6v4at5//Ne/HdiNnu2Zrm6oKiJSS7M5/uvtIRIBvbX/IdQ69OO+8H6psW7ZP3u/
R68wLb3aVSlr9dmC1/08IEDj9bxYoy7m9RfdTlCKQ7149acpczhNo7NpQo3M7Mmj9HdI5rm20NuW
Bwz02rnLvHEz6S5FCd9XLpSo85ioEBKQboI4Me/K0TK+Ntmo3ZkMrQewYf7XuCWZd7Dyi62iBc3i
u998AMyNAM08wjK5iCiKWmInhdudrf/L3pnt1o1kbfZVCnnPbA7BCej6gT7zoFmyLPmGkCWb8zzz
6XsxjtNHqXIWqi4afZOAQASnIMVDBoM7vr2+LB0uZcn4WZq3gJyS0Y1DdxrwaXLp6dq+Cdv8tgiR
0npifDfnZureDNxx8++vvOl+vPK2MCxLOK5pOLZuOM6fr3xojuj4/NB+q7BxvbT0NL/qWzW5wt1i
LpO9XTO+MS8p1+aIMxmyjQF0yDz5sTiqXLCBZe1dKgxurlKhmgBvhvrWDe0KhALLBs8ykZOqXUBW
3x/zRVu9lknV4j4TPJbI9a9DRsMfVf0xiZv2k0HS1F2MllsuddomutQ8UgzlbKIxqDIYCvD8eR+T
3IO1n9QVyfut+YjWIllOdpYc5dosj9/VPxTv6lcMdd+3FYmWnobrqec1wDrq7pLo87+/0K7xLxfa
0lTuc1s4GilfQvz5QrdO5tBh9bNvRER6eDFcP3mF/dTlopqgLEjsg5Ynr/F5dZ+DRa2z7HDaLqhb
MoXhiB4CMVUXhHXIh4254VJrbDHNnBd2zqwflkXPE3PR1n9sVZjWt66k31X6hbuHWWWsO6eZXppm
MdbEwycMYjZqqrf7NhXOg+lpN3J9ylcOEXO9IJPTs64q8MbLunOmF6+OHwZizA+0AR8qTJAf3Kmu
gdBwOSRwSydzuOlsO7ho++JSzgEJHG9+LO9u8HmGwNcVmbfoDMiPyFyMlSfOm7BrI7LTrroiqtVE
/2SXR6g8AtAhIOzD4U71yodx0DQM3jpiSU4z/y++8mTb67E11WcV+v8OsZB1mrXG8Cojh/XecDAJ
CnMzxTCVvX9V67x7ZcBCkLfG//pT81fL5vA1L8Yq9IPmw+z/POQpf/973ufnNn/e438uw9cqrxEJ
/Nuttt/yq5f0W/1xoz/VzNF/nN3qpXn508w6a8JmvG2/VePdt7pNmj+a8XnL/3TlP77JWh7G4ts/
f3uBn0WYFXPW8LX57cequdnXUPO9e4jmA/xYO/8H//zt/1SYWGQv/7rLt5e6+edviqa6v5MiqgkT
xTeStvmR6r+dVmnid0cTRHnQUDkuSei//SMDfxb88zfD/l1VHdVyVDLxyEV37d/+UZOpM6/Sfjd0
x8EdAQSb6WrOb3/88z/eYadf7dfvNM0y+G/evdVM1XVMVNUop3QSPUje+fBWS0ub4ePYwsfxb2zt
/xdsbY3pOJY4Ke4i5mxD0lhdcTjPJtjrYJqiBNGhhEuRNxiaT7GpYnNNEREHKZiyKCcKTJCDM5QC
pWzWqssp522Wz8De8wQiCdReX3NsUt1nYDAcBdBcaYF7mQazNSjwOLC7qFBB5zKSsjB9S8t2crHc
4LxVX+mPZg9jd+Lm3TDcekewgNTwLK2Rss5Y258lEPMkIX1YTV/PAyZrROlGGbQHzwHeGzcFbF+5
oZzHpRiO7btV59rf1YkeZd6rKUsoCCnKjD8fnYSuPyqVpyTrOB1JFs/nKXdMi20xgqONlVg/4Juh
nUqKaPSDYSaY7MqiXC0nmA1/cYTKSNa8x3mS/pw1S2XcZXl02uK8/LytWQP7zRHKzCY2hLa48rVf
MT2V5eLzhFykHGjLvF4u/OX8u6pkMSRZZYMG5+G8iyyd6vlYxbvj/ksxct+MtMd79HyyH2tKrBHU
S0f6zru9f32k/+zI55N+93+/q/u8Xpbk5N3qd0W5KrQikEqJsbHBAC91B2r1+faWpb9cdnouPq6G
mJ/tPixUch4m+ejgLNtizzU/YedJUeeVulawf4URXA3WVofEfd7nvOGHauUKa7oNsAuDX8atkMx8
YlnSstmo6Ofsh2VYBuCOZM27/EtRbipXyZKcyIpkledZUyKO5Xwqq5NFs2+o+d8fXW4oJ/IwpgCm
0fYAaufz0aGQdE+y2JG/qK6jetK2am9vjUQtDmTHF4dxclN07G0CmXpeKCdOAuNzeVolt5JLG6yW
YONOZDzUZdSvRKNEIO7mvSYV2Ne9LELSTPPrd9Xolq/CC9NiBiT8HELzvEOjkC8XHStkhpuYDthq
TLRLV6lI3LWGr9Bqnr2paBYpI5BZgARvqNqvcQJwq2qGAdbR20icKWV0a50qeFOORUZ+rxMewWaS
ujjAJyYc3qYHiJuvxtSRI9wMABZjKAReVdqkdvw8y9O/MQoi0OPMHm9nEns3t+Pg78DCz7N/uaz+
ufa0ybyH3PcvZ906IOnxQ9X/QTUG7mNbws07WTNJF7xz5JFORblUVuOkM65eHuAvzwSJ+QHoRL59
fzYobFEkj3eFfJOpMxbcTYf0IEvN/J+dl33c5rz6vM15GaNmEJ7O87+qVu8q3p9y73MV/91hZLXn
o5yrkcvcKH5Gx5YdGD+sDtiiVAd9fpvKklwmZ3mD3yCNGTfn5V1Q97wL591ORbkqku9Vuc+HGuVs
Kt+QcvVpS7nTNB9Wlk7rz/OnOgOhrEacSlYT0ERyJ5Urk4Q2Il9fgkFJjwG2R3kPcIicdH8xtP2w
rVFakUGouRvAPKvciVUE29gpJMJi6C0ovsYdQCxndMMl72fUzwF0Wb7B3C1R84vadfNd12gkvajd
Mo6dL4bw41URHuL6i6U4e8ySUwRIpb7MPT2AbnM3ZsYIABqwpVKXr9GEWrGjh7EOjSvH8qcbv/S2
dTE4ZFkiOUjC8kG1FdJH8vopCUmJSBmdHbXWXeeTeeUz8LGM9GlJsLN250GY0HXXJolBZhygKsmX
baLOlNasW1gkQtZl8Bp7sJfH3toZNSmHGNzBeYk3aTHUCJGTfpPZODDG5Q3jCt8Bv+CIPeWgzC3r
gk8EoPe9S450HL+MiQOu3IkzyDlDvsJk7ZDo6meMJ4arNCwu1LFmdIVcr9Gy7zvCZXuz3LjoE5dl
ji106irDWjQ4VHV9eGeRRrmyfPCQL12Wp6ugzQN+SVXbiDyMyMeZnvIkfLGbyVhr/bNa37d+cVMK
E/DbLk/VdF3YcztnBtupImGxGAFDxKFKNrsDGLT1IGXaE0mjt8ICXUtY66Drlb40mhyNnZN/Qd8O
2QjdM82iZ4AgNW51442BMuOQwtUGn2hDnYSIlzbWRRaWz6bpDavW8RbteOun/iHSi2NUDN9RI2cH
pcRJnNHult+iaDZaU3uLJBinhZcF4R6/GI+uLvSaMT70DY1qCQV+A3Z8mbYuwBGCCUu7dF8jLQ8W
eq07F6ORAr0vMYpw83BPcAK+4q1XgUsowrCFJFo5K6TYW81Tt8I37bUBYhP8QWSGBTxd/i1r6vdD
7zxngR5dd20x3bZPzj0ZgN3WDgmPmrXyTQl2XokoC1/px9xl8BiVE74uoGLrybgxAMznYAHNwgZn
WbjLxiTzWwMa0hUBWtOsypYNVMsFjp2bIEvqfYmz2CIkg3BVOpW9CgBWKWEIFM3z172ZljvIdM9+
3H4nOXdA3w3yA1ZPRyIY1L3avDa1Y4DmHw+Hq8JorKPje1DlknA5FG+K5Xub3k0QhiKVKHO1XTat
dnDr4ntWihuz9bRNUXA7rNEM12sxhcXWjW/KqOsYw9JButczODpIAOukhbvCLwxuR84rmkRxoDcz
jcfxOx6eSbsrJmjxxD+oByto2GnPgKFurcaq1nU48arU24PcYyyCYBWoI2Ci+ibz/OLZAZUcahNJ
svYm5fmo47SaIzSLmtT+lt4+2diJc0TP3688J13EKjFhVxeHMh+1ox4xFsX/4+Ppob0O5kyi6EUC
i3UsbobMIh4FQL9KXHK3cXwchqS9JVOJUG+Y4mzXkD5gamF6M+IVvsDGBpDC6Hya0FXAdVb9GY7S
bGzD17YleDm9JX5eRs19ZQTODhuodMLtB/eAAjRmbvJBRhe6hBmIG+ABYby5HYzkZuj5/OtiMa7z
3PwU4DuyqaZx1/VgOAcxLaBTacvGr+p14TSbKepeBEEbhtfhDdc8+FBAqxwQ3CJtIEyZirdtTR8L
KVxW2bf4hIUKGSuNIS68ck48HL/gp7OwiPDRnhYJ5m2wX6yKCsKuMtc+cItalBvNOZIFC7ypIv8K
pSoefvzewKQY9U8+58hEkavnC/IXwFqL+rLsXfLwu6ZcqIFKegIanYWqDU9N06Wwd/tdwY+70LF8
nzoUg3lwGXbTzoqGey8rb2oPSb3ToANTSntTaIxP00lTsB1vHnIUL+Rm5xWAEMigjWHcd6RzrKbQ
3ZOhAupRGcabPiIv2wiVbRfT6AZBEm+aFAB7kc/wGbvYNJ7ebvIUwkHSrMtyuPIM6wmggrYUM0E2
dQH+59Pzasz0O5CIjzx9EUyatlj0LuTrhLmGDKK8F3yPxmG29Cf/GOk40FS1DqoaDtqQopzkMUU1
8qLl2rAB5cM4bElSHIGn+8Fz45XdBc5ybMgcihobt0frIva1B2QDdFHc7kI1v7iJl20LPdhhQd7C
kwJMpVXpvYFZw4KhS7DaWYw3r0rOiNuY92gXu87Rj+01PpPKsecB40kztmUEPtlx7SXjMu2iTgFQ
jJ2+MG3HWfvWbTcNKKALnsneq2uYQIq+H8wbgt5X5QBuprS59/q4Jbm/jvdx8xkODGJ/HDI9mrum
ib/wgZAvxw6KYuO6m9xruT8spA4iJv21QT68pie9r/Cyb/WxvomdcD1GIoIdDvoBTchiGkdxJGUV
virkhhZl8ZIB7n4pwujSmICWNy7aDlhurS1Ia/UeJ2vMl2JwH8HYTmAdkdIlLe6Go4flsnnsdPgO
fZzOJpDWt7QifQhKWEjCsJ/tPL4EAA3o99kwD51DK1gn9lG3yH8UJXRW2Gg4BgVI3yMtZHzG0p9L
p9WWLnZaC0ji5aIiZ3A3YvnBJ3z+jBFUup86ekStFW4U0/o0dOMGhM6nbBrEooHHBfcRPxWkAEBP
povSIe8hNuuHrBWwUAxwg4wAXQEd6kk6NdE9aqG3rB1UMBNW20YGiOIOlD+YaGRFZB03h5xnw469
fkND0qya7qVrQ+SbYlhBLrsxZtIdH3gmN7SKJVaTrSvCF8TqR9x1Rbyto/DRS6PkMEXKFWC0rwLu
YaBN/kF1SA414RAIHd/jabSu0G0kWxGi2LbGC2++0oXWXeWZzcdSQcsHA0ZDqQw6vnIWhhO+FVoI
n1jQUQCOhlhZFejic6gvMEGALnbFto2yB4cAUUt7fLB8dxPUWn8JEaJbeKberkWfXbWgldbk10Aq
VvP7mp5DieZt1TTNjWuU1cLvDJxU9OLatPRHvcI5ERd7C7iBZcBDtaOiXqEFJYHhvo21CzbiZzNu
BxNR9pT6F6HefS16DqVGDuCmeFzapn2ooNJfaHpwJ4ak4x5tNn0UvM0cqD4+jPrwPekx+oaSCQvN
1/Z11g9LQ5DkGom0nZmTjDZ8N+C1gttJcpJsxSfHDcgdUoMrr8POMXAUbVEymL/IssiFC096WBhn
3r6kC61W+UVRTEh3VUGyfLdMsARCYGvs24DB1Da+sDnicmphIoZaUq9EyQhSaQ8b8JHGjjYOJLWL
zC6L7hzRvbY2yeMxmcmhw4ULED5ELdYDptsey8DC7rO0jmWxy5Ix3LuGuvLrPapI7di4U0Z/fk5M
GEATx3hu5oWx5fMBasQXcmyN61qbm84E2xprGFZp271mKn515Adzxb3V5DsPfLEVfNaR71psR19Y
fLikd4PInJUCLck31Du9ZzTOULN7s23fGPiC3leo2AAET0nkFgtnCPQLkqTXADDbHdkBAGoxOsmD
KDiqNs7YuKcxyr9whPZE9rKLjUWJQXdcXPAepLtlOVxulBjtDPEN6SgUgoEkoNtiS+74ErwPDsqk
DCNk/NI14xfF7Da+wUCWZuR3qeuEW1BC3gq5665NJoyY9KqgzZvsBZpWTH87/TqyqpvE52UcIOBu
Yzu6LKLuygzfKke/qnrd+mxkpMeGh0Khvz3EPty16NsI0HzZIIJaCNfE3MecuEe7HNQF0FgnEQu6
aMoCD4IAdw6tXZW9xsMH1lkBhzgMt5rew8ry9CuloI68weDe9xiHihTLAMPvrRstIdLQR+C+VZwx
m9bfomta9/546VWBusn85DPQVn+bVVMMisS80olXfGryo9BJ0eLxoneAVneV9IQ7hmaC4R68tGP4
oPq5tcq8/rtOkrvtdtpeG7vvlv+pE2m86evxe58OxqMZQGqKlWLuWA7GmqQ+RHd53V5aq0jT3Z2P
Clap/YuiYejUbVV/6yiXf5uZdrrQt3+bmW7/NjP928z0tvnbzPT/oZnp3yqC/0RFoGu2g6jpp9zs
X2QEl3nWvPxZRvBjn586AvE78gELEYGmIUETKAJ+6gis31VT02wVmYqmozj4qSMQiA8Qq6mqjr7U
FNasnPqhIxDid8MSJjICncAy6irtvxES6IbGCfxJSGBaqqUBETYM08Eh1PmgHSrIqQCUPgbX1ljf
QtKALU/C4S4rp4ERStSXWW5vosQ4wpbAt7sLvzi10xyMwaLXEhM2KYNjq2bdhs8LPgCz7/TJFknR
mM+609yJYgZ8d8CBRpiCGw2wrt24GTAF+7FGWpv25rUbgPIhU95RH+Kx+TpNyTrHzAYrzWBcxJXx
HMTDK3m8W0ukzTXkf/UWtuQqg6PMKCz4J49vVxMXGC0RDNpgC7DoC21lEMSapkfFTD8bOA5t8+9+
n6/7sdpWDtRADfzoJiBBalsmA5YYXrL12Y3ka1ydotB/ShIidqE9vg0CYzWuHv4BAr4irif03+dA
/XggpWuY1Pg2bUDigk8BwltFF0Bpj0oXiF07edCN2hFT4h6DrNAN38rWOWYdmCrXxOmvg5NYq1vV
yXHocN1l6PKZIWpivUk+bHXI/qUZWwc1aMJt4OIIKgiHmA7/uRja9gKQR0Ge+2Z2dlr7Reqs2j5e
6yYx4Ugfb4JkkyWDeV1m6Orh60CW9Z1laLj3RBezxVSpN2T/ACRScJicYqiqVnFfcw+sldm3UhfJ
k1YBKSj15EVrgcMaYYAbqAtgmaHRicF9h3BU/exGCd9l9HrXaBcOupv3F0UZEFgSs9zaX4CrJcvR
qlqYk+FbEi7aHjTZF3qxd9aEGZAepSoWZD5RjE7Ha3SaED9g4ln2QXUMneR7FCtEiFJHrNAtBo0r
dmNHHVNcPdoFkUFYwC4EEv3Fz80B2kQHLzTo9gmecis1yb1dYkKzCqzhSjFmsvfUQ2UiDmNkqrnJ
BodUdTvFHkS9xDP5q+ZH7daK7S/Z1GTLPMBIsRuBM6hXQelHy94oXtJGRACwcGFR6+iq1CoylYrJ
2pBXaOjWQfELiFwVSWVOgtlvAnxMDYp9kLZPaphM62ogcuoAuAfSG66MaibLWP4RIG+dv8ZKg2yW
7MQFVojZVhjmeKGqdrAMA/0WYA+slarL7oLg0Qvc5CjIQFo2JGxyPsFKiQjHEkcEv0fK9hDeDfVS
tYJoXYpXs9xmQdOu1OraVnBR82d2WgNOFgwBKZ0rAkakAGK+EiBu349O/tk1oK8VJkOqoQlK3c1i
qFb2S1p5bw0N2FKdNGVZwb/B/3oBECdciNH8ZmcDTpBENzBti/lEb9uZwcat3kFN7WotIxaPG4sG
V7CDfLnDImk1MmILaXZRacYh0KKn0nQGUPnGdFP1hGFajMurriS6mzrrKnS1hQcdcT1lfGHiisav
Rnh4sP2tCnhigQzrSxg2qxxkweggFFABU9rmG1ccoE6DTDwGEdfk+0ojd79r7G6DH8RyzMR+mNH7
/s7wLEIAaq4f47B/SfCS4utm2Jl8GeL6xkiwpRo534kQ6ZMu7/eRHjyRZn2l5nyKB47dLTsy/yGu
FipWF+T1O9m0cucAZRLlODxhqquKbNgWLpY5LXEeV3ExA0ue/BzPCBgIRPVa7xpDgECBalXV434A
g5oIxhHUrtkA7YUtg4Q1CV6wjLjOUsO8VuwqXhDja0C3j7dRO14Gn1BvQgAbV1rUNMthNkL1sePr
63yjWqGz1WfN7djCIxPjsifZTEHRaCbVdRDpMZImuAMZgTmETOGIECeZerzOc7M6JG5QH3rC7FvX
Vwnt/bFIboFfmooF9Wmf07p5x3fzehBUq3EquEdJCTvgrdXjYU4JysLNpFhvRuxto8DQtvo8jA99
E5XVrCOQs3KCsjldm774zjcmHuTo4QYcCtxrTWBY2JCFsKiJBi1aADXX9VTvLR3KcMeo3LIMxMVE
Qw1KyNaxlbCVqwDaoYq1BCnosHwBB2cHp9EZ+pZFOamLKl5OXIblNA9Zy0nWI/0h6SM7zcplWkO4
NQv6Yqlgc3+r8Rrtbb/GWY2WMJogzIX4a6cewQh9esjJozXi3LmazGkXEFDbjTBKVShGBzkpTF8/
kHexb+vU4nteiw+leeS+isGFWTeW73+G/nNbD3hjwNhQFjkpro3jkiakMphcFX6KCFwnZDD/cqZW
bqrGv8cNJcOzY15Wl/NPV439vm8+pckABzFbgSkcd34a7iydDO1hcF4ahC5NZJTHpDe/5+NorhXH
iraRDdJl1oAM4IcP0nqbLHmELNNekKCW7wjUFgdbf3U7UvLsMcdww59WZRPAjNEYo5YTaQjfpvPo
tyxqDc1j5eeEoIwRUAqDOWVjkYs+uLzAY7y0CpHT4kpxQjtffmkSTmAwPohb2xzuhZp2hxQFj8Uo
dGgFyZYEhQs/tro9D+cXVVPzDQOU+7AvU5jWGnTjDkeHHjZQKrBo7rxYW5/uAEMlLt2ILgS5z6i+
PNJ58mGZ7rcY4vU643N9k6pr6T4OCGPAojqHCzJfpSosinUalt/ktTlPJuTJSAW4Xu8mEcgI21Tv
OlG1BzkhPR7jrrAisX7CFm4pSh++KxDeQvTWgAzNZShuPk44u6TLieHhmIOY9SmLBywkuR0mhcfX
FwZWO5DL9VHH/MJvPRXWce+MYfA1wCBYGQKHaOh8fYf5lndmG/fzbBrj6LWTawZ7IP4kV6VSgzFJ
lYU9xvmPLeQ6XEw2oqshatej2J1r6rIuXVk6HBRZmzE/frJ0quZ0iPkMZOndYeR8m7afGL/iPv25
iSzJak6ncz7UeRu5LPdMbGkVjGjSyP7yYeVfzsoVH+o8nerpcHL9aYG8Zu/+jXdFuRX6yIkeyBAP
F0ml5KfLea763ea//E9+vf6Xm/7qpO1UtAx5tBuR0DGHPBkcB7jAR0ZUB39TqtrWq6ZqJ1d4o1ZY
p21SHyY9jihsLleZ6SceEh75wLxnFAQO3cQYhpM4aFx/XawLunhKGenLTPOIyLp4nBpkGidoUazm
oOgJQ0RyVzkvJ1qQdbvK01aD1mnVrkicZlXUJPOI8pj18z8hJjydap3sMF6ja2wZXVSlVrqxaNQP
I4BUxHq8iFZ+WFzbaYk0iRsaD2Nu7fmWk7NDqKIPOs/Lhcp858vSh11w423QtdAtysmvkJOq8/NT
SY+jYcU4CZaQs75JVpKnOe6KskhCujcu5eFTuVQW3y3tHeMJ1KRYW/VYIidyjbWTl8+MBNMYB0BO
20hJyKErMP6MHFchAK1/CrvgxddBGp+UWbJxnCcRneGFic3GWh+Tr9moH9wIor06DcdYFNhaucTg
5xZDG/RD0wFMcYpmFeQ+kFiujdG8pbBe97JWqXiSJa8Gxi7sPfSut6kniRyzp4X8P7zYuscCON5k
skGQy056LDJZ9ux3Pj99fmNi2UGE/OdVLFKb/nnsGNkhhVa38iAxLqCZ5wd6Sk+dphrrgrzAH5uI
+QeujOSpGDSTAfukRlY4t4GqMpRb4Fb70TPu8Bvd0iUYVk0IuRCTvd0wy+/0tswmBlx8TDxsXSN7
lx/LjZuryoiNjTwFeV6eFQ77Rr+eDLJ5VWHcnjb8+dPK2axtXyNjxMU7z+PFmMPWxECdo0jhnBTK
KVKZJ+djkHQxIitAs/GYGIu6V9daamXL0SSZ+7Il52fHuGd5cOa+DwO+5YF74TuGt+np95W/hJTj
ffhhQsf4ljAMJRCCrbA1YMCvxEuL5HoeAodhsFXAu7TgkslfRt7WvsqYG1QbRuDF6ZaV6+RknNvW
86z8X0839Pz4/GpWbiw3kWvP+36oqsm6gb7HpXzk5L0mT0bOpnlCH+w8L0unhVMYYxoJTf30e/lK
a+3UyTxtLA/LtyZPsiwO8lE7FeXzLc+Gnt8fD2AsD3Q+ZR+L2eVAP1Fx2wcxv/exsaM7oXj4KMrH
hLAJrkP+KL7kVYZiJujiXV4HwWxCyOanojdftXDpmS19Crxv84O8U2XpPDkvG6dUbEZNXzPGuvzQ
Bsn/vcELbcTHi+bIlf1TWTydfTEN12YEJI1EQ8b8r+t8xLtlcDEDKpM631viK9pOTkSg6SKtZC8v
tjs/crJ0vvbnZXZOMkLmkwd53lge8jx73leWzj/jecW5vg/7htmnFocJ2jAujWw4WzuoMpgkzMsn
jyseN0c5fzr5qdAIpCi9upJ1yd/0fG+504uvKNle3mOhrtojjxK/QUD+F6a287P666Ks4tRUDflY
75wigb2ONDuaJ7ItkbOyJJedZ+UyqYv+r7aTG/fea69V2V4eX55fJ2/Q8zPjOfNtfLqZ5VJXz9pp
fd5Blk5byeLH+Xe1vtvq4wE+7qVoVbhsrAcNzTVmXVzDs+JV7vurZedN5NqPWlu5UP4esnSenISz
868jl52rkUd6p86Vq+XC8zZ/uexDreeqZQX+3OAP6rpqg5Zv9LlrTyTB6MppK5/182QCMjQt+/l9
cl4oS+dl2EbxZMn5EqwaUve5vTg1t7Ly86bv1sgiJEGEtoZOkzw/1/gaoqs+Pyjv5k9F+Vy9Wyrn
5fbyOfuxJ3KgIUyWbTxphPToHJevar22dFXcJBPGLpbfbMyscLdNSfDN7T/FQ2Ys1bpVP9GckLE9
FPYtcWEEClNbfiriej/LESCGW+NzJrKdVRrKJ13z3BuAEuVK97r7OCrCTV4N7lqN4mAfoj9ULfMu
GyKdf5Dh7hw/6ItpJKXP9pton4r0YrLR52CEoi6DsfaXTpeW29myT8PzAWuM+Rv84z98ak6mDAv7
+aNqAhj0Q4z+80Ur365yclKen+dPr1w5f5atn1d/WCZf3XLZ6Qi/2u90hD52L6x6q6L8TedXopw4
8tk9z7tzP3IgdE5YTL435/l+frhOC3+5/sPultmAikDntlCauVGTu6eOjYpIbtnFZb3Rh/JWrhjl
h9iviyGeaLMby6sWVha6RRL467FfJj3yUiXE/DDqg1c7g9xT8EPnj30kMFvLnqDFiU1YVzsCdvah
VzH14DvqQDKveKyL8EarQDMO7pWRdS+Q6IovjmKs9To1n83WvPMG9RV2oImvjGqvQ7r+u15zcpSz
oFpFmPUoCifEPRi8rxQfV52ybrEyMNNklUYNcU3ijNtGaY/VF8sPzI0Op29RKk7DIW5gVoAD7Zt4
jWkOON2paVZ9AMUfotDO9bCj1Mz4qPGehTbDf2Lp0yrMkTopivdote2zHwzKEp8HfWUa+mogzkaU
ryMKRiB8UTpzBN4b8RGwZ/vJAQeizhuvwEYTpUCYRMgwzTeYRS8Lj6AFfHwucIvJE/l+W78GiClq
eNcZdtWK5l4LBdnMhFeQVSjfU7SNZJno4boIOPPEfEwsAQmcwFxZ5PZNF0Qvwdj5eEYb+LNiiJh7
n1usOhy8OZwoRM5jcVU7VL/6V5D+zRW2ldPSLdWNGeHwBUAOWF72NoJbNRUcrPNgGDZ8JLfrMYYQ
lqvuNd99r7YL8E3NbQwrcbqddOLXWp+IPfa2xdImp7FG+EyiIkMdVgQyM8NH2knQBirJms82Iud4
kcMltXbwdw6k7libdEBr1mMxGKkMIrjObKNR4HDSY+aMamob48CRauRcGw0RTyUz7hEhOUdzLMXK
RulXlfUnl2wDgI2+u4Y3cI9GbsRtoQ5vI7N9CoJoG6eD8pC75BFOjvag5PDNbR2hKg1UdGw17zKb
qmzTImFaFHgf492sHrPKnNZZp5nLtgdg65YvI0ALzJ1ifVUMwlmMVlpf2Frdby0le24djMHrcakn
DZzgWCFQrtmf0lF74euTr0o8jTdZ3e0Gr0IYkw8EnTPCTK2Cb53WfbV6nPVckZOYiBa0NPqNYRfx
cm798Raj1SPeBI9kiZcRMdkku6jQ9QRCa/dNj38VXGgVYw2lCJ/FgOw3JsBattUuvRYN/h+JxViF
q1XPk1G/pa6Jt5xmPQhcGKc6e7MLLfg6GupXlPfZfdXFEZi/HLPqXFtxy2lXzUisnPGWpaj6ozuF
2FwkKIB6Pk88XHHy3r8Yqqze9SbvFdRoKLnxkBzbbz4WzDdxH785Wr8La6dYR1XO4FxjXY1VsNQt
qCat+nWyMv2SliImggBIm9fQczyMLcaZNP9VWT4ByRXrEIOtJdlZfBySBTFys8Vt8DI1VrFwjeTg
5kkE6UE85Rs972sMM0kegf22icYnv7dHKJL6hdXrX/BwI+8DOdXC7bDfuxuL16w0g9tITSsMzbMB
7x18PE3Mp6ABVBc2zuBLzeqfddviJiFGPIahzy1tv2peYG06Bbm9ZSaEEo1qbeOEjuTPfkD2hsNc
rQNs8gb01SNCz5oWQ0dFXEWqtujmscSkwAGsKNy3lFBbOvTbwhunC9hPt3YZHwnHzq6d+9jiW1NL
Prshb0NsTzPUlqNSKfeOzzFcuNw6cc8MEpIw4lvdwYCvCq94/VlmXC2s0t77/I7rsbzP1Up/xcAE
ssrnPkNzS8oZicp4eNYJF1LREnh5HY7bHA53rEeM4z+7fapsknGE3ErjTwfzJjXTYz/QkBrKRLpl
gZM3slYSQ0ue2lZg12rb5mNn5ghQvc/TxPBRQjZFWj8K+jsL3bVxhZv0o1MpCIUj71b3wjVs8WiD
8Lhe9VNxrOBnLRVV4SIARHXacIfPwXAlBsWDwoutVjjyXkr9cloyADBe0J9ZlF31XeTC2pWwhJsg
XE5e4Ww7A1JaCPi/ERMIQdL9eL+22b4UfBFaumgZ0OQp93PNXST62G8bftSx7PtLUGd4JTHIvCkY
tAndokJBC6oxguswt/w8gW3PeDaB3U2VR7QutmBQdhDNynGfi4YxU71iKMhX/e+K37z6UzctG+O2
6w17b+Qo4v8ve+exJLeSZdsvQhukA5iG1qkFcwJLkpfQGg719b0cWd1k3Wqrsjd/k7AUkcgIBODi
nL3XJoNtN9opLCPEjYUThSiezRdHh8uJrSUFxWcB5vis20q7ZebM5RJl10Ejrpk8dYJDXQoqDgHB
kJP2Wc1gydCwcvNexS0SBtQ1LXYP10EKOGRvjI9n4efhOiSrdFtMNvJjBivTILbJctNHqsubLi/h
VnLGNqlFaIeVRh/4Z26JV6KWbunYdQ38Zmr5V6Ah93OXEOTD8CYD8Z0dMyEfFGv9+EpTnMiCREwr
2no0QoPwagqzgint3QId3avVzNFK9gbdKjE+ODGWowpY45rw4oNVFP75ZFT0gkmyGM+69pLBA0Ln
aOgrPxD22orf9HbwthkxTXT1tVmSEUdQxCoO5SEmrVLHd9ZrD3WWxie4Pg/jZO1pzKXEAu8oHlkr
D9KrP3CL1x5gxUl1b0b5QXebGxQ4MllQuXYIMoMgEOMlnaLuAT4u1M3SBDY2HGXGGSoYXBp/THDG
1f5Kg4pcgZpu/ccwBrnUkAMe5yQJCIyg7tivhrwkncsfDhj7Tikd5awwV0no3E8i7hnGrXTDDHUy
c79bD/D+tj353oUZl2ReoX8NYoOhb46fkNHXqwkc6A7+Nj3MgrBFA0Hl1tQEi7S6fgGe4s7ZLR0w
egCc98HxT1ZPacust1Y0j1tdjKrw4zj0ohCKOvGkLltNNS3l2elNfV2lZ1t7n4bU3Yc4PIhC0ohr
ittv86Cv6saan8dJu4/bmtMAMhyqYmlumLsAxxFhPnjOtwmlBqzW8wBLHTes1q7g6uDi6YdXr40O
hlvUxy5pRlwZMOMi6xi4NXF/XiSPPlGrjh+yYI4jXFLafSSLVce6CeLYxjKq+TGBEdZhBtNswnt1
iNABRo4BZ1xK88lM2CM10yeVNoAuTvSzKubLaLkY+cm+m6zY2EUEhgPoLOP+bs5x/VhPqCTgasaO
thk7JtQMxGpIJOamruYTsxKdYEkihomZIsjb9x71xQYPF8ak/uhL11jprbfx/ehXPqXfUJroK526
xKUpukdzshC5O71zGEPve5Snz04epFsEMSQouuiHW5i269BwniL3DXp4QTvaQzWfVWJrVPEld66u
9uGGUQ0zn73DBD92mIfLoHpVkyZ2bcm6JexYijGalkUaPcZ9e3ZLgp0AfdO1j7ptPDEo12adbSaD
sNhsIH9XkoSd35uQGo7DIIHZe78InzGIbBYWzHOS0aPpSmAmMpsa84zXTbDO10M0I19IZXWMNSxW
ol5PgrnYMyHeudhkInTmq3AUR7P1HSDjUIGHvKe6fBr5qA6Eitg77b0YTBbqpV+ezZhmeu4dmQ3t
p5jRwcXwOTYv+extBGUqkr7vgaX7WNSGH7O0fwVF0OOHI5YIOP06t2F9RsmGBIdDovX+rk7KjZAa
t7Djg60PgpveYngJ66OreoWxanDFctgXSd1s9Ig4wTDWwRhZagRi8LPa4V6O48lnHcSqKtvPLTHn
nEiue39gEZ7qew3DH0Jt/TAmuf1Aai2iFxqheHW06FsxwYd0wubWFRNSkqjR7rIQlmdVEIFTVbeO
DbTh6cUtjced3amtCVzMZPI+8tykQWil3boSXs3V771EBEFOrABGQsoSd9qXhr23ewic0horirFt
ssngvGQFFCrakpsEQ8RUk0tIpvWmchI2C26Q7SrHytdZnuzZNrzXZYfKBs1Bpot2raW4ebyB6dOY
64NfNPtRoiTwAYvz+k/mLF8GRAvgBe+ljinUB6y/9or8s8jdixtTAHJ84vh8ZXyQ4LjP1OHFqg+P
meQqHMxuvvlZ/kRI4g/Hc4b30vPfSFFoVq2V/YyRrW8CiU2B5S5YLa6vDAha6oDiaty3FmUPDVKD
iAiBX6UwwZWRE6x17bDTofOtgzo8GEXyWkEGfmrJgNvkWBHHGbFTEmsvIBHjXasTUVlO+Vb3qKIX
xvwmogZjwZjtIo/PUjgJV07ZbkIi5gBwktMkWA80U1lhWSZMoqTGZ0SbXoGCrWFY1RaheHhjScLC
C6v15XowM2MfupgIhfIx4v0H6SZV+B0LHXMcB6zFugdfNCG1PXwwmW92mjsoiABTbormi6APnfIm
YhVjNc8mdFEHemQcdsFqrFvlviLsR0YukRxUPzNm/1MzTIchBVAQdlUMJYXic+ZdUr3GLSo75y1n
u5SEtPJLVGm4NRuy05CwzT3sBA936MGKHR2QHAqaZlCsgrbf5CHqMdbBd12yIdKZzQcjWZa2J8ed
nF2UZwHbxCnYNPOQreaISHRhs0vuPdLYYkbNPJ8OU5s85MItt5E/Hrmpy20SxLyUzr0rgjzYeSNZ
jEKQOwuy+iHJS8YGxFuRizEKF0y00X2HrOC544bjCtwZJIUg/yGINMIptQum7FVPLIZ5Jq0hEtoe
hC7dES8KTk35OA7tqxc/Rnb3miy25BAOSOrt+iIRRz4NbKxiFSRrzQ/58Gxv3qTtiMBK1tzQLi72
Us/WXuS/RmQebel747gIxR5FWbF3bbzaRpJuZEOkjDEbxp1h5sjpYGBjzjMJ1Qu3kxv9yjiXa9gw
/r6K07/iQXynf79XL/GYCPnhUOVaBSJ7acaBatjUHZwu3Pt5kq+8gFTFQb6bQbvrXf8S+1iFLblJ
a6Lif+HsS0/4fnkHrvdosgVZWWFS7eyQ/N8ASqAz85FWeFnYV5Bo30Y3WWK/cMY+2VAYRoPXSKYB
+TKb8j03QvNWcvZI7GxuOoHpdAQIOzKcot2mMiN4vbGeEk/1YIUbbiD0M/xNd7Ium11rYBoi7Kha
FZYRbqG3Z2fP6L74jP+fUPYfCGWO4/9bafH6M4t/0TuK/wlS9vVX/yMuhkRmgBNz4YgjA3T+FBeb
9n/BQgQ3RsKZbbJL+C0uNv9LNzzT9w3ddD1kxNAE/wdSZv6XY1k0bAGYeRba5/83cfE/8x8dnZeF
rllANLDQOJu2Ypj9Qd6EQVBi7ZfjrRgsf2uU+q7qRvuisun2YRX1L6U9Fkdpx96mjh2MYw1Bz0aH
AT0O5FMfwLXL9ewHCJVLP/qMC1ZxQ8yzqbkfQSXf5bqvnUBZfsSaV+2jJuuPI9rQ1q9eBoIg75gb
xju/88R/AlsqTfRvpOjyxmzdNxVbVIcsKhRy9I83ZhdU9nzQ3rfQtPI92aRrs7N/zHbjHKIuLC4l
JMINlbUExZZGiKdsvUszjMatiuy/uoi9rz/2d6WoxispMsUBEDYxrmYvrk1abfWhkfeuikv37SE9
IMXoVw3BxdfAC35ieo4PTIyPpSuNZxek8xoJcb8NkqpHK1tQTNSLX/jZh3MjPHNJy9CKGj4sw+OZ
2ktyTrtWrke3dffTlIZbMRoE/0UDIAvN27RBb73IkYgsaJPROdo6JPwei8nTngg0tA6FjQIuhF/1
H86p+BcdOtewcIXnm77j6vQf/3ZOYzfyhD91t3AmS6yXUbzze3buWGvD5x55plNBa18iEzB/x/ui
Sj6IvP/p2ewiYr82z4QqE5iZ6nd9L61DV3ZyWwjWhTUBPiqZJhFZ+miEbPEU/dX3wXI0gfOOS7yn
JieQTVV9cQ7pCYVMGsVqID23iPXhOS1RdkcieRqp2ggmyxDvYMRE6yqMqT0SMVg75Nxw0xloGLzs
rieCTZc9U2ytZH+TORjPlsu59Od7LxL564Q1unfzYdM5BAqmpCChaD65zCVUPeaO7DPnEcj9fEii
Ln81sWo7sr5YVvYU52I4/X4g52GE2UZC3R8+hn8gB//E5hr/evO6NkUsrnLBPWyZf/MFuESXDVqV
tbfC+Y6xsTyrKgmnLtEOTURYJQbF+NzbjriOvR2TaBxtBakptUnOOQZDRGzOTXa2fomRSVsRc3in
Nr/6679/nYpz+Oet6BquCyjI8jFXqAd1Wf1xKzo6/OOKvN6bbmrtiQDWayFyZ+tEQ6woDP5/+Hem
Ytb+/f/5Oq0J2xOG73p/u/Urrv+5bqLyRoiTEd1pxl91hxJB00zyGhvDvk1dWgCpmf2nmhtKWQU2
gPXLs88aNZS2/ug+4iAOXztLz49AdRjO3O9JLREmx9or8gxM0k1Q7UvUeNvWn9xrOSMCrEwm+VYP
xPU/nD/1gv/5DXGvmY5J6rLABfL3N+S6StRf5PHNsa0PN4uisxtx8SOKbxiuwnodilRXxb5+2/aV
doFlmp2bWZo7csIf49gMN70eITDlj6yJ0bCtjPvlIbX9v4yC/A4r5hacjDndDDoohXFmWd9G5G1J
HNG9oSSOxTzsBgmrC83QCQgK5by8N07zIoSNiW9vGze76W5QU1VM3DcfKNc6ili1B9HNSNT2vMs8
AMHdOvRVBmRftTtU+B6O83S8akO2Njpf3xaGOZ4Mt4IE2MpfXYtxW2t0dhnkrG1kHBsXD+c6WByV
RyCy9hzAIUda2RW3f3/enX+9kDxXTY+WAFLCRKLuvz8uXDohDtVckm0nb90FIx1SzRkePKd5p2bF
wNtTXhsabyACYfqZGl7ylwUf0UzK4bNOXfKRU1vcoQ7Xj8S59fsOMctjMmnIXdVzic9iDT79lDK9
gWk4jqZIPhJMFasc88sdgJ6JUJicIoqTMRIVwv60jUDxuB/JRMcZTELAdupnd23W031S5cOFHFK5
cWxfO4aF8TSYxDZMZm0fotlDE13rxYGIlnpX2KNNl1Bs0WEMh3GOa7Lqi+wWKrl/0Hzr07G6y6yq
ebXdh8Ykb8Vrne6qG9t/f4KpKP/LpW3ZFiOC8FnrYLV2FTb5j1MsGi/Wm6izrvi843VtZMbZh/Rw
1ttRp9YYG/tsFt5h+cXyMHpEDcNJ4TmNpk317vffGIH2o5qr5o8f/fEUx00MZH7qD38frW/zZN27
U7X5Ou7y6yBL+Bd/PHMWRCZAN7E3XCkWbAhepTY0+RER5O6PP1x+8fUvlxcY5Xqw82379etn1vIK
fv/zyWebuAtcqR9JR9j8n+/p97P/cVzjZx560+nrNfzvm/njxaoX9/Walud8/VNZ5XeJsTGaXu6d
zgPVoJ62PCGAt0QBVn2//GZ5mJbTv3xpc8um9S1ijt+j6mRvjmtcs4JzrGzkDr1ZTOW9spf3Pkbz
RFnOu15Kut6WRfdh/jVnXbqbupdJG371pW1g07cuiT3/0sdOoCqMnzu87ZkyuWMj+17lurNJJFXT
wfWU2/4sfb16CaR7S1osN1krQshYxRtFWZ0d+nzF0gTexAj3sshJ7CWaSir7Pfj/rWVSZkYtJ4Dj
KJN+zTKBSJabqQz80/gwKEN/CP8kxh/VDUJuBuBJ67kLNBKp7FXoAQQg8LNksz4+DQXDqFTYgNhz
y7UOSEABBWqFFsjjkw1pAGW5eGs98ybinwCabr1CEsQqXE5BClJoBXA772Tok4GU0KfRu6Ja50IJ
BqS2zxfcgQIfmBAQIoVCCEW/4/b9sMGgEgW7cSYYUbGqJSwYBQVUIPl11S+IBQVbyKEuVAq/kCoO
gwIytDFoBpjX7/OoYA3WKbXcm9qXnrUOh5sKIvdAUhwaxYCChn1x6hBZbpm+pwH2FoWFMLLxZ+JU
TyYi900pzMckbK5+3XkkseSPs4JLVFAmapQW+6w/aUXwHBBmtQlHAirhUmBR+UEznnoqwArgCB2+
KiAWlv0Bim4dKLhFN1XQOVCYExG3HjVR7D3ouOdSZ2Q0NsyX8bFRTiRxbhQ6gxn7nCqYBmQOsBqY
ehwF2ughbszJ+COus8fcLbQrfOjtpOAcFZSO0MAuObl1u9HYjK8BpgzroLvkspT0uZ3jGIUVAuR1
3ITdwUgcpvcIjJQz7QXMm6OsE7iTaQHMoiNCkKgME6ZZhHdQJqxucobi1H0xFHiE6hHVcppc2dis
NbOVW3cmBQo0PG293jw2imCCXneifz/+coGbZOOr7SQ/RQkZaWz6rWMnj0VYNhcw06dS8VFKiDy7
GmRKAjrFAoeewQdEqfzYMc/T4zEuBbCVXl+h6GjpzxUIV4fJhMR6CDSgIggWMN3Vd0Nlr6uIOISq
7e8pNis0Sf8yA3mJLGgvshRwX5rqpikSDPY3Cr2KDkPnatcrXowPOKYHIGMBktG9mHAXxZaRijKD
CYW2yFg4K2qBCTa+7OdsY8c0FZ9mxMJYKVKXItfUIGxkDtrQHrB9WPOqUpQbHdyNo7g3kLupz0Ym
RW4vPA3GtCsS93uvhXcMWNnJa9PXSWopO7sK+K9pnSZCfLcOsJ18oe4o/k4swgebvi+3VrKNgs9c
EBhgsdjYhYT1sFvvTjo5GbAKEYg8u0l2Z5GerDMgAhUsgvU8I21qPWyMzpjcZGvjP5F2g3CsfSYa
FxjebFw0t6Ts7HIrj0V1mFlfroRPGosxkxzsvwwiTLB4lhdDb3O0yfU3riGqXIXnHWjwUcrKq5C2
/mwwQTvfNNyIdL37dFtVqamIgcEqB3y4GlOyVPHTuRnuwVLaTyYrVNBuRXHodRNBiVZrm8T3/hra
GjSJ0xbw6dwz26HvDsXYUp3pGAcu2gztVYvBn0wifOuBObEVG9eV4jvZ894B9zQq7lOvCFATKKhE
MaF0RYdyFCcqY1c0K3JUBkKqVyypFqhUAlwKJk7MBwBvSijyFNHvCBMUjWoGSzUqPpUEVJX2cOg4
ka0iWGXdWwTQalRkq0YxrhpFu/LBXk3OPX01KFiKh5UsZCzFyIoEUAJi5i1Fz+rAaDWKp+WjpJv0
jBSnTLf2yDEICoS+1d8NPSyuHE2MD5srpotAjDq0LsXtshXBywTlVSimV6DoXuyLaDbC+zIc8g77
i6k4YGlhPTtQC92AT3gGFeYtzDBFDwOX92QqntioyGKmYoz11ic3WL/PZPySMnCuJ8UjIwJrH7Gq
nhWprBpglsGh2ecKaaZoZpPimjWKcNYo1FmqPwJKm78R8rZCoRivCsVF0yzx3gBKixg6K8BpUhHU
XFBqtbIsSkVXixVnbVDENRv02qgYbAGKJVJZ4LLpANoGRWqTlvWExzuigIP8qlI8twmwGz1ujZUN
rLdcUd/AiJ07xYGjMHEP7+opARBXAorTAcbJIv3LkGiIUAAenHnOibca33VFmUMSxn1nDxgrKwxk
yUh8sqLS2YpPF0Jp7pziTShy3awYdj0wOwHUro2cGu8tENKGMuopriz7xxD7h2kKjHcTLdTW1+3h
3Ie+divaUl8vz1gelm9ToqHuMNGO58CZe4iL/Jn6e4MT88ML+d/9PGuP3YhDFEIp7dQ0TJ7jTv+1
HKMdpisGAvlW13a0s1GBnAbf1e4mLSvWszpG4T30JLB+F0kab0rHiG5jV7YXfKPBxvIb7VufN9vl
WO6cIwkrfO/B1MbyyFYs30t43uckKtBmutkn1LLmp5kbZxG33btmkzzimVp5oewyXDU9Gje+LvMP
qJC75amc+gz0VEh5JOondm9DeozmuXlolIzj62j9NSHB44eJa3id4fu9w9yLvycivQ2qJWkylf/u
qP+ry/TaBwCeJklze9TD6DLQp7iGKVNGZUMkpGcFLkjUP0dCn1eTrOUTS57zyK6ZhJTeP/S9YTzo
MrBXy9N0+82yK/v71Go6moCiuZvC0Tg5bVfvBr2JX13Te12e6cz2Lckj802G3riN3ZG0bFrmt2iT
anaBhKbXPoq83JS10/z0whg/t7CSJ79ptD3B5+bB7YT2YNcmgSnqvSjTf6MX7fexhAbZzF50J93S
PwksG7tebzp28N7zcoKMrL5nuqrfMqe1ttwHw7lO6+bmuEOyKeFKfZalaiNxVPJ7MSzBf3ys0iA7
iNLuD4WM68fM6vhk1VN8Vrte5AWfmhP7uAA0++ZbIj1rWqZta690XgM/elqeGsrwcaAL9lrWOr5o
4oPPOdcdzpUcPquQ9meX+f84kZ42rApCwB+NYEbfHkbVwRg6/TEo6XItRxtQq1TSA1sWcgynzQUq
zImIO722EYiNGA+QN/4Y7DdtxmuPU0nfoMfRL2VWdjeT6uDXEwrt3Fh29j2BTIWwsgkuvaZFpLrD
4A0mqyBlmP3lYHzPaZZubHsor5M9WNe+pAW3/Av6ez0XHOAKep9eN18D4bbXQYp8UyeT+90DQLC8
lEZSXe1cH89rE1+NSrabvPSYk+k8XoL+sDyLJZ+DlD2qbuWoWZflCbqfeJ+T9ri8HqGEocUU6zfY
393Fbx1iiea5/ezpyH29oGjuVd5ccJsqI7notesjcXO8D5cPa3kGdYhm7Xl5fcfg6ZyjyUy2XTl1
Hy0O/OW/OIis1mw6jTs6NwMUNrfaRox43yKuyuUYbRPGiBeK6D70kF/lamhSm/tvIqbVpt7w3PHx
mAhZ79PQ8k5zppvbyc5UR1rSNuPcBgC80bCIA31XMmesej71ceFvuZim92QEkKyO02mO4tSJ9MGZ
mvoUMufuhNCS9z4sjstx0MGq0LhmfGhNLTxN3lyjI+X2YnlwWp5B+DftS26Jh7mu7KOZ6+MuKcVa
mm75WhooX8d5RACc+htHn+Jz7ZTmo1PrPwYtHT+5eXTqASK48yJW+3pEScNVf6Cb2YW6pPOSmVZw
0NEk7ILIHD4MOs3qD00nGbcddY0T83m2Bb3X7oRXvCy/rBCXUECtxG1wvO42VkTuLEfFh/U4DLp8
TppWAFjO7G0JLvFTDCxuRPhJ7Fa+k3pUHv1Mr19MCnzLy9dFN6wpa6lwu2C8M7IYPrJ6mX0/fnSO
mz7J1rLwxMNGWX5eRPRIaVN/q6aS1UmRdIdhpNeNbuywvMTSAgcCqs24JF1s3TsE+nwdUcDNZK2X
eQ8xLf5zPzFWL4cUgb8xMxm9eyME7UJr5j1BZykoCXuzHLIfo2njzTGFA70JHroJOZIv2KRpXuvf
VwU9u7qtDdLhY+sydwMaHPXexyo6UuaZX8vCYX9mjHBeRn/+Vuks7SV8ctocku4vSpaxasxTDAXx
SXrat69XZXKhBXE53OmxY189jb7A8os2mm9p6BYv/SyI+PNT9rijTD9p9i6vVs6Ds8Xi6hyjrIRv
ZwbUiM3y8evstLJYN2HVMpYH7s2J2ujrqI2BSIHC6JOLGhm5fEYkqXoTmXY2meg/vLCWO8squGQQ
J7x4Tcz2lN9rhmbQ7OUSk+EQ3C2XHUwI+8NM9roZ/Rh7pu7QSFGD2FB1Leb2LvDcVVmBZOxkVh2b
RHxoRlIdYCzUV3AgLE0Kq4dGU7rXKhXOznMnPO19z6wqH33dKY+Ja3WrgSzLk2Eb+0Gnl9z4AExZ
+Xl3STc/whOxryUMa93Dg1Gwg2WK+S6mVLs3Y3veWoNAy90O9sYfkUrRfvlwvYr2jAHTNB+88gWR
xTFOBiA9QW2dxt47NJB6uCGJwXUtdtWhLdGjxjTeZrN/0jL7gzLGIUs851WaUbg2VXCdFJ25Q3Pg
b1qnGrdRj8187tL6HNRu9fUQ5maycqknqQ+tOEFIxY+0fLlYimVvnuGZRPu/2cP//rzlycvDb383
MpRoHxbzeTnccoDlGX/Ymn//kGHcX6PVR9NoJzg/W2i+p7RHyWdXLlJA1Fmz105XjlWuR8ReW4SJ
r1Daqb/E7IAirQM163WvcfSe0+FiQYynoBG47ltpV6daPaRSZ61bEac9oXk7GUE7QB6PObm6BngH
OanHKdpl4tPt9OmoqdyesiE5brZJhICUIZkExmTr9XeuLcXXE/op7U5Lzk+uwn++Yn/OOsWpgzWa
TykJnk6LIb/T/yo1cjdXxINgNlxcy1iYZ8cHgh8O5s4fum0k82kb1/173Ibl2Y3ZAASI8t122NpO
fZe71sUNm3a/nB7usnZrpihYyxSWutDYMCR1/7K8Oaqj1QnzRK5XquRYzqfO/p52HFVjpwLfPn4x
eiKG2rZ71pNoXLepitQYYHHUhq5jOgYSGRultlt+tvy2aFmiCwvdkpzSDZbrdeQ2KF0Ld8NCIaw6
a728sMhK/E1ZsYsrM+WcAlQb8qHtWY49tyk/Brp/H0HJ2JZmf7Oh5KCjf9VcPNBL5o/nETlUTVZ7
KkMmXnAW/ToQMjgFaQTL3mqh06rr4+voDoDv0/J9juFknYyOJMOuOxpBcmhpGR5mQxbbkKGKFgvi
kJmu9UbpWpAYZRqSCxc5S5+0675rHuBGyb0e0UhNkAHtzda9CG1qkAKRMr+iC01DpPK13dwMr7Ed
71y8DIcy9P0Tm0W7c+JTpCfNyVA5D00/UoTs8SPDuzFWiertVZiBVwb8pq0RWbCERiyCbfszcYN8
jc8gpb1m3ewe02lTirtsBnZvjsPrbwPw4gde3G7NErHRKNhPF9n9tiNn/lA01itEbXENsovwpHuv
lSC8ZhN6cZFU3lHyp9d2AP+etb69a2qNfbpS5ydujGgHrc4+cJtDK8UQroAtr80+nfaOQXy51Rvy
pgF6P6KDfiVVG5w7EdlnUF3V4zzV6SaeQnF1BAGwiQVyYJLEbNOEdHeELVinXoL/CcZu5U8ja4sx
YGvM1IDyTLP2qAmKO08CbKopEJMeUaKhjuFxP4f2ENynJd52K8vKraNn86NWUGXk/1SnRlKzTcm/
PRkTHQ78+IisB8M4VHlmEnXoX6eucneLgTN1Ad2vUL9ke0R65y+rnnLyQT2991sdIHhpXv4vZ26q
wTUaSvIIdVf7EabxCxFuHbCtOoAGIF9FpG3bdKTZQEHE1esWbzq3PAJPoiGM3TSa9xEewJPbOmzB
veQQWWx0AKCIlPu6j9FBpZwg02j2g1Ve8g4H/++HUqARmPHHr7S8/B5EOY6lcirWkfC+PIuL/XDs
UcfJqo8I3kjkaXmg5CRPsfuKqW4kMr7qTl2X3MVF5uwyE4rD8qPif7/q/QQdBsr/Gdo8VcVxAvFg
cBvG6gEdrLbV3fE9TOmJU625zw10Ya0dVpuMbAnKwS1BAl/XOdjkhtFQ86f+5GgW5PuZvEwvnc5O
Pl7SpPRXuokwyXWZRuvMl18Py7cqfw9YjPoNejI+ZyKtBvVOlofc0iAGFIUqdiEZm9VDFZIdkhMP
vTL0yFoXc3kre/3Zbxjl4TD0Xw+e7v7jK0Sq//iKg6EprOnlp0k3AEUyhtPylT0Gf367/EInjS1P
RHUIa1GelgcSvJlX6vwltM0ECjfUm+Uhr0mFCVixfX27/MxLNTrrUWgDx2ibU2ABXYqIMlkhz0R3
a4kXHEykY8xko3jqT1OToSSy5nJNTMRIvJk7wipnJ2lU1Zn4wAzpX46DhK4bpVGPsd3UB8rQtEDN
3TyUr3Y/U6ix9YegI4E8D6ryPBhkIHQT40WoerBaB3wua1SjlHO1PAhW66tSj7EQqFMi8xTecuYr
ITdXxfJO0oZ7KGC7rmuHwoLOMcbppy6dBPF5uKkn3EJySUBSawrJ3bkpqRnSCAnuKa9hQJytbBtG
w3hybHs8IXQBO+0Pxaqcff2UJHl4TMkBYYvEoJ2jscYTB97q63tfJojlZHY0hwQCHFU1zBQW7Gqf
rLCm2GZW0JHLYHKxSxPoSOaGsAAD+fzb1P1/+bmXn4WCC9HvSN42uS4kAudthdrgmsw5eMQIz1MK
o+1CrxCiF8bGlRZ5gN71cNy7ud7R3WUzZpb2cwrPGokryfQjfDHJNveTHky+yYm2pDDdzXwaAVim
WoMoHxhXOcaSEnDIz63wINw5vVioeMB8t7t4jOoPPzeJWgia59xpxrPXE2BNzLrjj49FO/s33GIw
W2BsJT4NQSuit2TTEl+J0Gj3UxxOd0NNfoXotIKADfJjV+i76m1rDrRpcP9RizWdi+GU+zwV0X0O
iAlriplDCclDSsrATtwRbjeKl+HBpMK7Hb1axzEwDA+u47CNMvTgEIlpZ84aWcqkoExCWPeBVxdr
E7bcHsr3yqX48k66J6FctRqtkxGXSdqnF3iN8cqYrHInzAxUegVHSkYeloQ89J+zPvnZ6EF1Xb6j
Fs8SsGRQgTSerlGp229jYa8nzTU+pK2JrWUbqC/MPH4bIZAvP3erni4CRLSjsAALNnmzL8vEefSH
8lszhebGTy1qSjWUPhNk2sqcnedKd5o3mz7/sYLYTrJB0b6VxuxsxrCgKaR+S1IS7lUE4VblF7s2
BxmxyoxIO+ol62hQ8c2bK4ITy3n/e21jfxHWvCXaIMVL3EWUcnZxPoyP3S1Fvnu3PFi4bBFPjP4x
qZXxqSqNz05rEA/kzjMYJ8nGgIVH62TTvaTdzt7jte4079Wa2vhArvqVRgqeqDIycczy1UTe+DaK
xxIOXMGt43TpqSWo5CHKGpD+jgCjME/lBu1Xx6lua0J3E4w/iY7MrZqDkzszAgG6bI565JiHtshI
ZZA6EvSqekVmT28jbim22aQXmRaiM8+z+x3rBrBrzJXf+/DJT3s8uZb+OnrxiWjTaJ2IsH52zTE7
FmPfrFFwUU/Wb22rObwIl2nEEET/2u2M7G/srgRujluRZkQIJSlTIXn2D02dy/NolMFfaO7zbdsi
JdoarTwOTV29NjQ4JGFxd/acIPoarZvwi0c6U+ZzHFndM1D2zE2KVTzhVm9G2d4VvAvhTvmhs7ri
stzpsfhv9s5jOXIkzdavcq33aIMWi1lMaMlQlLmBMZPZDq31098PYHVHFqtu1cz+mlXBAIcDQSYD
cPfzH2Frez9ZWT2lrp5r+Ksx1CXXKInqo6YWx+lIsSDtSXJO5cYidUIT3lyDVHzaSF2kv1hdtC6G
NP6OoXo/d5tAPDRR9wb5tj9QFgX7NhCUWbahXqDYqxdkZgcjAEePZR0LVFZ9c5Qf/M5BVJ3hPs1r
qBUQlot24btmf9EIC9023pjAgAjJTSGLJD0FbVR5Jh+XaK8qYOXIBYezjVbUhjEtuQVasKR+g3dl
LrqyNHauI9JHjIjOhpnb38QIJQBVZsRLYwiPCae5wmZUpvTR9z+QKC5tCORvjkNYMrk68ULY8Jwz
OS1Xkt5XtyrOeYPmg/+jE/7CzizzpxSQSbKSmlasmZ7Z5GpWS15k3hsESLGKbQ+9fC07l7rHiNHo
XhRHaE+5IfsUEBkIVE9GW+fmvx1OZ6lwUiQ1mCqmpZvfzI6Xc9frryQF4P3qCigr42FedK9NocC4
U9t/lYY8jLJuYiic6NRDBtjbAYlhmg4CbJioQUEtcYEsBLVSvwc3Ad6VzR9OTPkeioeH8pZCAFWS
fiNk27oOijyWYTBb1bWhfUzWhoF1IQKi70R/RS9J0hO8I3UxOhJmSb6ToIog7HmN1iig2FCs4CYG
T7rfveHOG8x4Pux3tbQvua3mP1szpTTjut5sSDeAP65P8BhRQDh3LuGCAZEa4RikJcpdb5nmozvG
jgTMCNaSNagLYUmEuXZNe/Ij5S3yBU5eQ1kd9cFaKGaQPeMLacWB/tSYZnuLeeYTTa9OviTQafS2
suVLhEjLsNNlISOaq8u62vW6aeyzprqlefSo5Fq1DLThW6SmEPltlXVNWfnXUsJwr6gbaSOGrHnh
mtew0OHq5zwYBaXieW4NRFlV4Fu9k7FEI5nwZUg7e4ajcFhq5qtGhT9Oth1mZSctL9ekcMmrXHdr
AFNvowElbYCZ/LlhtvomaRJ5HF/TpVSFxtJTwWU0N8LDELPlGRqibq6HbrVME9W6Fb3uzEqE7Lso
1KjpGam1q8JabEGPBqItjWMQyt6bJ4jHGiLpu6dI1OiCjrWr6InX4438o+w+9K6lBotp7FGTdAJr
ikZ5KIP6uZNUd2ansXEI6vJbUSjFLRJZtnNHfNO0C+PdfuvSTKzLylAeW0WN9k4VK9eEwXPG2zRi
5ptoT8NgvQe4HUteWs1M00T65Kpiq6BJnJOcFazLAWDOTvNq2xiajVOgw+qssqM1ZREGMVngLose
jtd/irgzldOjXjvoCXTpGEDSXlIvzq5ZoRUr0mlUvGynv2ClRgtNqI8I5HHfcMLyvfSDFWxkaW20
XrS1cb5i0qPd8tDXtnIYZXssEfStQnig1hjd1Rs66UGpmvV0ZJgNKhg0FccSp9cUdxMPnUSEJa2v
feAO+lEYir6K+esvRYlPRVRa7y2UWHSqTMXmVuLlD1VFISPPh6eyg3ih2L7+5jRPqB97NOE2uiq3
lPCl1eM9mWkjlUjel/Hw702Rri2p/kklg4ApF2KhhP9DQ2LfXkp71NpK8ORLPb7Oo3e0R7jLqQ9r
58RTiSFApZDTBWfrZ2dE8jzw9GFDmSq4RfG2KEp7VxDttyPL8FZqgm9hWYKQYj1Byk54TAyWYmWX
eEiZK2+FKGNYqV6uzqbFdBnX1d6NVOR7pXOLFAkCjO+f6xjaQ2c65QOvKAv70KhlWZWNvyH8J+mY
u0yw8nYZtE+x3JPL0QT2Q1lZuM3mjfFceB4+kcTsEeOcbSkaZwviVtOln3BtZeTOjts9hXL74rOo
elY7dCdumyw7N8/exsrju+/lCbLu1lziiMAMLaaAwG8THfWsbWYV+MJOavtqbWTJDxDeUxX56qUN
hb0Kgcfw7QvkdW0bYma0JKhWZrlLMDJ+xlZ354uYmJnxMWnKBHk1CpQLms/vMqLFcQnfXqDYx3ud
qf3c9VDMirRcE7cy/ubuk9A62EXwWH+444xS6jYmYggCFnWEpxdNy61Z0TTNd9ztlmbteEvwogh6
kOKfB6xT5p4rkQSDIk5yg2Vcpj5DnQuiNKRirvH+I7AvDA5Gqd10iyqL6UvDSZX8aNFCwt4Ip3NX
EbUPSvjle9xSBKqL+F9gNFTVFCs+tMTk7lTTv+Z25i9Imk03ht2080TjhT2YBn7OcYqxjSasrYR1
9aa0FcyOW4KxZgOa0JmvdtpG9/RFZqXRi5HIQCzg9UkVMubj1/tdZrCQPRHfMotcKavEgLgxnZOv
atWa7J1m36e+2CMMMtdKSj1Vrallmc1bnOaC4m0c7TtLWZdOxRiGC7ohLBSCpgvrW1pgfFAe/UBb
RvKoS8+1JjmrOHDM+RGoPykshfi1+aG0J1ENFfwGcckCrFT50aMlAJZyjfNAvvIAF90srKiM6joL
P704TFTxOPEwA/JLvF2HRuG94rlrj8TQNeMHtKhaLfaEHxb7zGeUT4sez4M4XTPjcLGQVKOlnETF
POTMvrC7Ys9a+UEy4WS5VfvUFdExD2tty9wkWSQ6yYYDDsN7plmMbuWbV+XBuauNfC+H0jHy1PDB
DklylHrdO4J8kTgYyd4hjEjLiqtyT4bXVpFj6ewKBH1dw6McgYa9YAWeB0n9XOGUHvnxQ2Vr0YOU
D8q2Mrzz1BSHCnRaYjjVLOofSGB6RJ9qPTZypUAvdV4a/Hgufv7SdOsO6OQaEJ02k8xcXTddWi4z
PcQIEpzEUjYYEPDAZOjztCJZCyyg57GxVilXfNNMKr5BanwzUL5dg4y3fRnH5nc5V+ZaKsQt7LE/
1ipkNML/BicSYa1hYr4mqu6lgpcUJJ0zj2M92kqSXt5Cgy8s5Y+NjW7bRHsrgP5iLYftktz41wCU
KipvDxNmJvrvVT0ud7VvHT5bMDVcd9MOTrfz/fDQN8xz0sImYQ5lxXsFrbiRsTU3Qkvd1143IPzg
XyLo6+4F4QnRQvApKDBZ3QtzFoiUbnHFgQJLexFeWEMQBZcUztJMzWJjAGCM2IE4Thu/07hvojQL
R1TzQq+sx2kTAu32ajFr/bh7aWPIUHkggrWveWhbTAcJjiTvXPIPj6XLcKxjwwkhrwo3UeXJO4LZ
1EUcl9k3kKpzpbmvkiFtWIs3TK14FQQ1y1e7tqOH5Jva87oLaoE1ummnq5JyDoSUSIK21UTrnlhC
/rJ9+FgNFGocVgJNLs0YpZQHN5NiEHucJjQ/fpScMN3LoLWBgLpdsaBxQqnf+XXZzu2syPaqFLJQ
ETIc8lbXthWkvaRSlGNfssxMIytnbiIFa0i2Bt9J1m1dG11qU6+OQeMchNl5LClTSGYxBWcJUouF
o/ZLleWYsgF8OyUPWthoOz30mV3b1KgAMZ2rXVZzJxLfSs1ynlEiEmHOdASOaEqKX2ckq2cW+Qnq
lig5QTBZNpbaHrw1BsziJAjhezI8PA8UuT3mOMrM0rhUToXQrW1uJ69K4SkneCx7wjzyrVabyZOV
KLukywMKMtjB+z0SaRf3o+9dv6uCdWur7mPe9u2jSvKVWoQf1LGqo2SI8sIKOKa+5xBC6ErAC3g1
IPYJ8qPVUnjFbEKDm1VTgpAra46zlb8JU6yeeHlEm6pyEHuPG5OorFmldXuUQfEB75VgwxwIVvRo
BhWnBuXhVjYevao6iUSP3x2VuNFchZBSiBt+9tG8qcP0LckEBRzL+KlRZjcTh8RMzWAWbzjrPLGD
HT5EyhGYikQCSi1H6HjVri2kQ5Xk2HqU1ZvVQKzFR9vfp8J9wVqCocLIgPtYvoM5n33y6UWuxY9u
pdYXTSIhI8bfXmUeGsuF/F5LmP1HEjXjWpEht1E13Ro2dpogldqzbGv+yu/xa56E2qoJXaDrrejW
xgpQvV1+4Pj/ZGXQdEgmHFi+ltmKora+AtcrFNU9lEpj32IrO3phjKP+YOy6FJCsL4goNHjTzQA9
mL3JuHWooDqnrpEFa4LyBUMA/TQ1eV5pL5O0yTZGloIZMmpGvuwuGVbDeZW1oJrQLA+9avzQgbTm
aS2hiB66nVvn7RkDs+6sGJlYOUgAqdzUkIioJgcGcQ9RJ0fPrPgekCrli8Kvww31GGtWQbzcUH3X
QD6EeQjU/GRBgahsVRxb5FrXCjwDRaP0ZNVEtJaGvkKaFqw0SbOOZu1jKaVmV9PgYUqkdKFKBC+r
TkRRpAecTABVN7biOWu0jepCitIndYh4+Ib4nKNMWeq6wzvWVp5M3883QoRMGLBmaaFlb6iKQUYk
yB6zoUEcI935bYNpkrMLExwIeU8RTRFL5n7aSGUFGQJdIJCLExEPIQMjpPkNsr9yseo03BBGEc0y
gUfyrGAdCgECy6Shs/VLH1A7KKpLMG7y0WBNh4Fk5eaioqq6UAgcbuXwTUmgNva90izNflCwiLQV
oG4NrwbeNXBuajHT4iAhEK7GIcTO0dx3mXry8eqdo/bDO1kCNuxbqV1j62YtC5BUBDyJvUtwJEAX
nt9q07L3QNr23hGYQJTBkC8lM41nQ1imB19KhlsZPBJbjJmR4tvrJm6LR6ghLOTLSh2NBD5iE5qJ
3nvDIms7ggQiyBqmXeIBV3o7JxtZMMl76cbi2DdjTOrQ16fW58F05SetqaujG0K9CnNV2kqKuPaD
ZD10pIE+9hXPu49Q7HNdjZnGMKciDUYNB64qvjl5M7x1JmtQw9WC1XQIQeRgpgMccSCCmZwm3k7t
FP2UaX0OvXTQ54mRvWplpZ3b9qNtlfo8lAIpQwobqAaCPbKWxCrKwgG/7SNWp06+sGGXGLrnvgR6
16zCVpa3ql+fedCo5KtygwEDfFGzcK21Mn5VvTTDtKAadi1WAUu3GQvYvqvvu2nTPYD65LuK0mo6
86DzbODb7sxQlR/illyNok2eYxVHC4jG2puZD3gaaOYlNxEOpOk2TTXzQxcCXnEddFfcHA/MDpxN
68vQbdMweKIc6Dz4I53c1oqdUTC3tnVHvybEs2b4xYC0ersYOKoI3JnlBnAhtaxeE35NjV9NPvxc
sOTxy4coaLEqFl6zVQBUdtbo2aGrzhXedDBXQk/fTIeQvZqFhTT3jDncAcchOGsNAeuhzbOiSfIR
NnO6BCk1500fycdUbuRj1Kq80QOGREUTJe4Wb6M731W1yvKWMkWWhPqWmLL85Jv8Uwgp+W1vapMa
u5gNsba2Kgn6JKKrmxY5R2CU5m3ogbgwl4DYpBTzpCscDEpSXhmE/64Qo9aUEEX/DWD0prVFd/Pz
sgVGDxEAmBCW6xbzBqNU/VkQYQU4lI3xpGO2jtu0Wb3yK1EY84P0va7sp0KIi8+jvvaMAXxRrs71
gPyEMgvL9solw8fwOvv7qJJVAwuGtieibSTDeZITyDugce6jXsKdVj1zZ3lR96DJiM08vxyVA2m0
RWSLm7CsuLtwFWl6ewiihvyIqnbfKywerDozX5vAsFZpZX60FsivUkcwX1QIWHkkS1cgZFI3hyR8
g7j4IihO7pOBW7SsxrdmBT0hdSRx4f0J3T5ExhdBNwKjpFQQ5Z13mzZSnyK/GRxrR+ZovhgsZ1i0
meUfpo1fU+DIPe19QnA9eJaKJMQiq+ufKq/IbS7OFW+vTYjnyyYAf6We3thL16TMrEnSMqXSBr1a
QQXp5wFsdiVew8TKZ7kbU9RtqoZ6VohRpEL8uF1Z1VoOJPAnXTLWJrWvjQHsOw8Lyni557AEojK5
sb+jQXMuFQAXvmx2vKYcgCVDmWrz1ABQVrS9McLDud6q/99x4ef/JM1NkXVE5f/vMLf/jt7L8P0f
/+fzZtuP//rH5xX/dltQnX860IlNhxqBzGwdRWf7s6zoZqn/1HVCQxx0tBCpTbScScpi57/+YSn/
1HR0N7qlky5kKAb65TKtx1MGpzBo4Kym4SOgavr/JslNs0aB/F3IO/48qEkNXQHP4Be1tVEp/Yva
kVyTPo7RyfwcyupfRdeLgzcY/gOcJDzSAbbfoRXOQqUKPvJkzFH2FO1SBBgtorBu1mlBxcxruwsv
02FZ19iROYaR3oqiKS81Bk4uteTbtBFQuud1xDrTE312E3mmH2vDPiPUDjKCb50K+Fludp+dAcx2
td6VeN4IBn2mqCsNX70jpjRuGaXH+4YCXHq0vcrrZr0vOajdsB67n572pj7TXtNY0sElami8ydSc
qO4znC6CIITULtBWKa+RpTwYeVH/hOC375W6fuuLLlk0nWE+RBQMdqGMgQP1Lv+my80AJVZt0FIh
8if8qTjGqpsfdaQKG+gpT/emqX3a3NtyO1qWuQHLZ7xI8s0S7vtF0lLTnUd5xoJh3JSh6PbTId+0
aEPm+B/abTXMZy38w5x/RnpPm8/jtAs5N93It/Gfi9p6Y039yfYbr0qSbptgJjOzihLTiLQsL6IV
gNe9BKaGp9BeamqDQT1s4j0FAVxsv+66fgy4lpEs4cyxDFwWid0ezSTujtMenAHk7nZZYibB2elE
leMFmiDoXPHig+mImdibDwy9cCFQ75io2q8YnYrYyd4cF0S7S+H6OviCYInYz9reyt4UBa57UuiY
GbJ6flYg/Vhtlr+hW042FjD+aurGFOKSore7WoHZ/nJ5LhooE9TUgLhqw1okkuLvbDs/fx66fqg/
gGHllNRNmJuJjD5Ot0/A5S4PCDPkpkPhlOuOfbKU1DkZ4wZ3k73HS31/b6+9hGKnKi5T07RhQMXJ
NwqbBXXa3+7hOVTpU9HFqzIJ2kM9bhrZaAB9YKFIHd+vLyemLve2ElvBmeYByYLiWftSgyeplPnL
dFQPegVnYzzx9diTIk7VUWXto2j0Cx1xknvPpIhVb2E05BPeG308f9xcoJep/Oo6beSoWhcWs1wI
M9W1zpRqj1EN6wAn+GiU8qGXvfhdo+SNW6Ujnvoy1kYbZfWkZt6wxlAk3rtBm8FOhPVgpIgphZxJ
7RPpc26xdNWYxK2S1YgED2TTwYM8f27Qbx6SSIHN+p+mcU8aFw5GiPfv/QSmzP75A+Mt77drx45x
ULrAVpE+D1RWCHmV2yQQOiBrEb/ZuNFV/s616enLe5vvDgcnkLQjrNDqiu6lPsi29HmR6wdia/kx
Joypqh+ceqDqG6+nAwzqqKf+souDuX6gTkWRotB+O9OOlwUUrnGO9txu2ZPQOStG3wG7FzH+V/oR
6C09kvLhPUx+BIZQaMcvS4wGofgST/2IkvztfFzKH1gB7PrGq9ZSpcvXsoj6q8UCj/3PTatma1H2
1jzPQ+WzbbB4O4ZucUjHpk7EyaGywtf7RZWHTOLLTd3PG6SiOeXQvPgzesnZRiU2yGp9ZH6SnD+b
wrpcoTjGGmbsESllcnZ6Nb73vbcbfVKuYgn7ZI1nehcPsNWRcbrHNlAdXFKN+AfeiKhdhu8yKNZC
gl50tPuIDsZvo8Lfd2DumWaUF36ZD5w/B9PfmaLIXwdZR3Y0FUsj/scPgzrl7wfZtDSVtCoH46fp
WDWwEP4mWNopB9Ug4WxlRYa5zuPqSVIVmQwwPQuXlT+k62z8N4c6v4DnZ5wmGxAF79ytTObgrBhP
Tm2egKoPT8DbDa1vHJV49MgvQnubBMH3CB4bdrnFOhvEe6jyDY0aSiNZn6ymo2nTknqJLd3j5wHW
krI3+OfKa6VHo8LAWHac+jCdzGJB2SEpiu10KOfJrDTh3FmBnZyiyJB22tBLyyySg5cBgZPw4uBD
kf3XMKyVJ/LqtVUC45W4EvsQexjUZm0gnyGeWOsi0vydWzbKUY+HDFsYOXlSYIKg9u7CdR/5NYgo
+YJqm1Qzr2n0q1SzwWylwV/OcrdgpuNhEz3EgzhMR1M3m3CpRZTx0aCa+vWz27ZWQC08VYvPAFP6
ujOD0WzGt54MSz5NJXoXPuKMb9dwHvJiQPIv3IUddzAlH1pLqZdKXFqLIQIduECR/RunD1X9vZWO
zlfBchTD0mFmmBqmWl++NFagdnFaFoIFEAzSqCnCayOU4aIJZPqwZ+c57gboP/OzaffxqifCcakF
XfxIyas6WAkoSiuCjtpHxDdg0F3AXk/aMxd1sCqVlEWeNu7+fmLam9qmftPhl7b7tV9O/Fnnexsz
THXWdNaWcl6yzHzdOFKNkFh92+46bPTmjMDTnrP00V97q745Wqv/q4AnnFH5/FF7MVkn4JOYho5s
VgOZFqimbGMnOx5TtUKWCu78792p1ayMkqBK//DZfew4tTsq4ofQr6NDG5jBJlflcpu5cXYi2Iqs
AMyNX+20OvUj+QeYCH+JPNtCUUFQ6rQyRq+kqGCEXc7LJuawigdSsMbdLspPqIJDKNr0m5p614RX
HAcMc6EVMzQY37ucxIdK41mDtuMty7TRMOEiC1iEbOSskmljVlAQVXjRGim82LoXr0PfyilE0Db1
01FWb2K7wYphvGzatHYu7eoAT/P/NIHqxEeM/7HS0Y2FWrTqhnPky2ah9hQWUCA6E9Rv3OgadV9s
jYtZMs4Q7iemvamt9GvEQX92Gnq5OoMDJy2+XFepo2O6WWrvQ9QWB9MRP/UIQ7MOQvazFTlzoQn/
kQjo9ub16TIODOmayehOMwfuhFJ5yncysjeusNUXRKwYTSLc2LaQNW4MLj+mDmoY/cwMo7w5Bmi/
3uv4xUma9FLU9pqysvLdwep2riFkPaGVIkjEw+B0OoH2mmKvGFQwVl0ziaMAIaUw5B17U8X20/Ao
oJeqeGBq7OHLVJ2pqMnHXDe9G/oFZxNYUESnk9OmkYpzXyjycTq698jxSrpNV/3nHlMPNUF3NN2j
CgTKVTVWl7mb44hkh66NQfq4G6SKvZO00Vnsl93uPLS9tLZqzVtCaJCe3QackmWcsdE81PQymiam
qowG01mzIKPVwozNCxPp2sY4roy9mmTI13891qnq79eTlsxAZ+jYoMmG4pisa38/1LnYpfhSGCU/
Q9VpzsgwshnMiPJ7Fnr7JiygQYQPih8XHk6wDWI2S32y61SnDCMdvMhGuO1rnbxwsdxdTaMb5VRt
V/ZetPObBHEc1OF+NVjQtswwaf/G/kf7vfmPbsmGRnj6SIsjUE4zxqX/r8thgFpAwMjSfghN2puw
ke0Z7mrNBtZqNvs8dnwPVmuu4yCAkejms9GmMn/sBswQqh5mnedp3nmQB3PR97xpp0uqUCENOQWq
5UkMgGjiZgHw3y80yQxOU9u0MSPHXJeobGbTCWM8axWqWDewAPr2byYnI/7wKwDAH4wMd0oEFGNs
hhn7y2/cR/CbB7NzP6Q2OOZOkj53SADqyNZeS+DTbdIKe2Fqmv4ayKzRmyZnCQVE8Jin8RYfff1V
o+yz8VPNhkTEoVunH5FWFmfNlqSLZYjb59VYbOBqDIdkunfupJdSPup+DWj/ze8GkkXjrNwTQ9Bn
s2n387iyyv20Fxp5hjl61pf7iqLNEqVCs0gh2zYnz6nnpeGZGPAb/BB6vQ1toyGroQntvR9Z1ucm
6Mp2DEnhuA1sEL8M2XaDc+knJU93KQ1Wlf2qK6hDOzXttk6aFTfeGh/ThKDgfTazZMm+kjZPHGGK
W2/ZOeVbRMy77jvhO6WicBV2vNSNoVKfIJ3LhHtk2lJuMA+8H+ojax0tC7UuXRwDMuuP09608TIW
2DZapdWXE/4g4t1fP6/m700p+cLz14c5JzPWjp5X0/lf8B9A6l52usD8aEq7wOgEoblozOLYxfKp
9P3+qjkVG8vBiNdXvZUxHk4nIgl2nmr2n91E2bpbcGCkny1QsiJvI6KGVPuC6M694PPnUIeOn5vU
di/EaboXgkHDtSEcZUytt0gLS1qgdTPw19MVU8eBoGJGJ2M/XTG1mxB0uevUkAjdnu46HU1XTHeN
FU+d3+/i9YD2CHj89dSPFNJdLsoVrB5jp4RVSGzAtDtupr1p09qescMqhUXctFsHAxnomrGpwzBZ
/fVfAVu4PzyFQH264mg6CI4GYPj7946KdCbMfEP9iDKshnw3D09xEV2xXYrwdxThado0vRKeAl8L
5mlmZ6upbeo77RXYFGOT4KCoHa+4n+jyFh6f179+ae+7InzI2tuX5nD8dFUEhyrtYWaMR1OPaVNK
AX6OkSZ9fvr9xKgeXcLhlD4//X6ipNi2USuSMe5t015SivAoWNHd2+8fJinZ2k4UaT+dnNp9nYh7
zyY9PE7yhsWOx6YKHZQc0/HX3amDix8jQsGx7y+7v1zmaSnUlj/cbLygkjJpYWaSs6iLjkqtHNnH
aQ9GHPEg3RES3s3vxE0ThX3I05JQkLZOVwbVggY5vWcfpjMmwOthOuxB5NA9+vksDDDywRW+fSpV
5WVwSnEFc+serNQisloa5Lcodsq5MlooDcJOHrNI3U/twAfBqq1spMWer7yp5pUg5uLVBJfbZgp8
q6nXn9xVSfJh8ddfXNX84/DhkDIn26ahMobwPvv9FzdIU4U4CTX+AObhL2y63TCra9U+hm2xqlyE
h9NRStY94YtqTPZDD6lmavzlTBsQgBTlx6mp6mUfAho2WUy69XZx70xSgPPZp8woc/cU+ioUOGuZ
lNOZGtZrH77NgzK09sUxbWZ8loVhfeIQqE5TUiXlTjdCArXwOrqo4yYbzGIVB1K8mNqmfmFlU00z
zXo9tbURzDdmIFu7SIx9orQG+TTs3TdTm+l5yYpXNHKk8awFs7743P2z6345bYQYtksOy/exjvrl
/l8O/+xWecmQ2JuLP+vqVJW1g37k7ge5k7AYTqTDtOf75XMTGtL6SzuUjt96TH21gjm/k+rjZAzk
/H79l34tjLN5gfx88eVEmuakMkwfgt9qvbD5aSn3/qdxuqMJKEhEgvXg1Ya+d8MWxQw1hv3g7EVJ
2MZKqmifTtpdiAlLrPnGZ7/7FeCNRA/KPdk7/77J/bLpnp6Ow9ANPFs+2PwsS1mq2mcEWW/aCPaH
HTQFkJV3aK9YUxrEarhgtecO8xlMkfNv5GAQjYBm92jVuXXwIOIsYEObbw7Q1AR0mPj7zlCbRLdO
xYPZyvFxSAJv0Ua5e1LdYZMhyHuWylKcsqh6i900fw6wuTnUOeq76bAm2WQbh4WK7m7sG9fquqgR
moRj57bYStYh9lMop0ndnrUuKLa9bA7rzJD8W5sC4idWZH3Izltg4yES5QpFGMS1Vzsf7C2E3hqk
XRtH9Hq4ZliMzsyggKY5thlBOZx7H++p8YKpifJGvYInXS+ECIbrdAI/+YuTYbw09YBcyC8IqEfO
RN7OTScAF+8LDJY+33gdHvNU48G9eiUHvOBNOW2ms/c34/0ETOSVoYLE35vwwuAm9xfq/ZPubVNv
fJp/u727UZCFMoSLARZRWznw3KZx/fN4PNMrBlUcQt7uTffhX/mT2cDU7z45+HK7+7X8E5C2NB3r
Suv9zWRB+8MSy2BxZY7/YZZBZXF8Jf8yZdOKCE+DICx/6IXYwgrODlHmogXMg5+wAgaS+4iFInht
3BUOZDzJ2vGmlH8IyX1MeYs/IxGXCbQwnH3pYJHDBFdfYOSoLooQUTcW4SYegmZzHDrNgayvrnxP
tl8x08LZzdLNZWd5ziv+ZO9wx80zfhzRRTjiDVj/8tfjy1gD/f3qBF6V4egWyi5FxlD6CwimOKGt
diSj/TCDDj+loDOvLqqUIfTM83Qky7a6xjBNmUdYryb4F6UXobAYm87GrVnsIpX8NhdjctLvAoSW
7uBiHZW7+2kv09pTIw8AUWM7FU8CfqbdaWP0GDEPvbxrheFSlEBzl0tYT1VhJa+bFL4eAjiGXFCI
R9vLBV4dGVYTBcR8eGgSn2v4Ap4kG5BUaT/tTW0Dut5tbbnre9O929S3hhRUYrbJtVIx3sv38Y7v
/fyJSRjZjDbysSHIpeeqJ4w10t1yNx3qmvIiSY5xmo5kdZF3Q/XsdLJ2RjZ1YT4WbP76z6R8LSOz
bsahxGR6IDO3VZWvYCVejnKXFYb03ZeMDNNT6ZsGpeMybVyjiyjQBGd+TAdYx4/lo4/xL0bbycU3
guRS1CI+hbjuOBLSKoyNhXn2Yd/5jd9TVX43Wsk9TffCRDUBEqspJejFw/0zDJ+/KaKyw3S/qV3y
iyehJMSoqMOlzohiC3PX2deugYMnbiq4vmMaGuH+Nffbpn1vK2UTR6n+LzsiBCgykUq1poOs0RG3
Phhwl1cSdy+HFtqyorAXupk+3MtB+pDzo2pK+GuJqDCvjmNgHjWWiHonqY+Rkv/pRX5d4SABg/tq
jRdM95VsrOrGT6m8SInmWR/++gmGlJ99o23nWZ5W1zjO62PhFw9+KFfXqYmHAq6np6HmGnsojZOu
gFFEl0I8scyD7hY/kzBLz63mO5dOI7yRp+q1MMthVaMM5qmqzdfcq4//l7DzWnJbWbbtFyEC3rzS
NT3ZbK8XhCy89/j6O6qopV5bd59zXhAoA7TUTQJVmTPH7KnffxqzML3Ug4tFoOjvszFam5NLmaU/
TYit02hF5K44mFO6AX+knD4PoWr/btbt+OInPTH2p1DvjQNx7N8H3TeNQ9phGbTwgwbjUCvFHZg+
OWVqM+MA1Ud7SFR2znVcdG/699rpjTe1raYTljYkrkVTUcpxUxuTvbHryHireUEuhj4Pzr+vKYLK
BOcf2g/hQPmPa1TmMuW/8b2xT7Naql8ifGcGW+mPEFuKJ3tis6/G+ZdqsvAeixRz7wzt9IL4YZuR
c/lCRbS2VsBm7gpA4O8AT1jsMD8LNYdvZ2mywKLpWZipKeYHLkX5lkBu93+B9zXkUX89K/nWOZaM
Wnmu7iLw/c/3ghUMZZ0BR6cMU4j1S9e+aOJAWdy4bDMhOBXNoStrkomqvq1d3hOf8yjJHKga8o/V
YLQHl1DIonNG/IumjuqCAGl/r89fYy/DiFF1gyMc02lvTPkuUPT6mls2L6QcL50waq6yqzVjRKtW
g+XBnz45YM02X+C0P/k+V1a1Fy3qrNA2FthQsu0GsgvSBcNBCwFcWz06EtkMghJOqV1Pw+F+Kntt
u9GxNRTz/9VbluR8qAPfyYFWjN5ni6vhxVAf4Cf2oTepizMVv3wyxzBCLusS65ty9RbUdgv5jgpZ
C3utTdwU4VEefCYepzLHnROc7eqzT565YvR/7DOwPD349vPnLDmVHNm0dNXeW4UllTcAbhw46BUO
WiYK/EVn+/rOEpsVX2xl7LLdNL6GREV0Ia8uLgpOYwLfiiKVQ9Pn6Z7EBK6Huh9fdfxYnwu2ZUbR
TB84bAVbE7H3BpHd9BFG4UFnOfXsp4lJ2o/CDDmNP4y1yN0kOkOdNW59bd5kP2qYYV1PTrCTTYoh
3HjOPqwYjzyAxR5CTfgn6A0BkYXPrTj02npE3fN07wkzYxGk6GkRCluXJMcIMLTagz52NX8CDorJ
3yYFlLOfNbt+AmWs7utYaxZyFKIe6gYQuTuFhcNqioPojEylphYuLR7aPOlu+qzCAHFt/9tQgVJp
Tf+nbVdwNJP6bWgGa6WKi6pQaZZ2gBlxGggfKVT/bJTkqYP7wP5+UMjDUydI21B9/6GMKUAihl1R
RmKZLlkoD5Fym6gPJTX8C1cRFd7kdvKejCOqyOlBJn7ULB92CGAEIjh4YxGR4kTm4cwSuvMTAc1z
LjbygZ9b66RVxpU5o+UHJOdcwQ15wBOUnWxJR2d55qrgbdTCPrtpRFbCxdhXnVDGy2euG039ttWj
D/nctZDH/h6Q7WweV/NU6oe/ns+RZdyGbrQQr0Yl76jMx6erAMJQ4JsX1Hr0knoketskCz/Mwv7h
gHX6PhbTvnczH9fb4VFJwB12CQ277f2zPLiVnR1jTKRVh0LS+4CiWD5FjNp7BJxndx9QOk8/l2Bq
vdxTj1jdcnAz7SibbpvOHdoG2nD4mi2Qset9nui6j8o2Xw/1fomcx0fsKm81Ninq8bRYaWFsUsCl
9k/yoBGaR/Z1swsyUH6MCeJgJ/WDHAuKsDiVGhBqMb3z8/6pqmPIxSF24AYhwNK1/Is8eFXcrFxk
KOvPvs5OlMvg49KVNfbxs99JHLGH6ym/ZoKuVuzAeJZngI0tbSM75WQ174EHxPk5cYp2hxAkfZ8M
b9taGbkvQqzXrou/ye44MpOHJGu7jWz2fNApnQqji5377rPXKlT5cnXrOtjVpVGy0jU3fU/GUFtO
+F5uXC1g22cX2pdCKWGllTwIqG33QADCgiaeWH/1E9LwyHeCR7RPyBaMgfLqsR82oB0iWRhzENUx
h0QH4kV5KKf3gzLny2CANdWLvkwO40sGJt3W24NWOumuS3UApTFsD8dTsmVTK9EPHMgdCMbfyfFS
W+1H3aWIG8o4IbRsjCR1XscMwqSYGenqazx47oulTdNGSX38nkP1r3tBzE8ILZdXB6b1AYtqyprk
qTkmRkXpDb0jbjRlSZ021k1gcPvvHT5Oi8az+50T2NVLlWkYX6fYKPWkeV5UP2rX+FzbG5at9Usx
ufwiwwYIuRj1soH3vm+pKznquHWya2xQIrIJzUPdm9oIzl9cG/ZqfsRbgG2HaOb8wZzUtG/BjGGf
mffhT89DneUPTbBQoR6SGXC+xH4e4F3s5k9z0yhry9d8vht9sVegFm4Hbal3sHUS51xNVGMPXqE/
mxR24StaTl+bVj10taF8SXRzR4YgeLab0L3OxrQmYQCwrFCSD99uspOuACUA2QP6vTMDgGlmviMF
Ox0KizfMlB3lQSPfdz+TzXvJqqhb/Zyi+Pa41qycUFAbTBusGYGaj6R7xIE4cHuAnEviB9st0jsZ
9u5KbXZbg+3zRR4KL4t2fd5+/eySZ7NSaxszKrStkgGViUxj+pLpHr7bJuVxSK8Psj8Q/bGqXJRk
ehpR8R8GJDurOkj8ZTjB7SS8WpzlmerUxTntp9+jk2jKPjnqgZQ6Uks4v5sNGnR9Uq2zYY/NqSYB
tFTKpvrWQz+ZSzv7wCQQPzw9w4+5rHTquIKv+swKGLnoNvTa+lxMcX2WZ8KyD5yri2OzzkYEBifD
csS1Y5JbgVXzOKbvc0BePDUW5HZnyh/kgOy738HSoyeHJdqDqTdwnM0lCt3oEg9o5fE2BrormlMT
4N4umhQLQ8RSMCquR7gycz0d2nKoiI84yRXMwkA8VuWfznZ5YXdjd6UuHLaVBtkUIpjxkrvUwIZw
qRf1fzaVmvJnfyLIlX313YIPcZUZz6peRB+9YY5gGFAUm21qb8aqNQ9FqjYHr5uAR7lq+Yhcg2KF
yiYcHIXFA99cbLI88zWPcnVniJbsivIgvaQw9Zd2F9cbyKSqya+F4SxMqrWriV9sXZ3c0g5v2tDP
D63tQHzI0fZiXomczO6etah3jiXl0xSoVv1H6wDxG7toPEW6PT+1unnyMrf70PMig0ulIx4Rl6Pf
WSh9Hj9W1EnKxD0BCvhpIm8vD06Ye/czOVDItP7nHDP1QWNY1VpTBEKfivg+7du3lO8nnHhMuX0z
bN9iY6BULlTc+yh/Ow1H58E5ylGA09SCZ+6z2VLEl1fo+uJJFKRQjU4i3b+SpIxPhU02V7Rklzzk
+cc02sbFRCh4nRWv3CWpd6WsNlpVelbsoEQ1r3oGPbPNageyJ00Ab1/babDOspX7+lZVq/gmW66y
Dpyxe1JxoV7GVbUySts+NtNgH0XGCtKCOJVteYiGEYPpuoHI+2eiHPirCUPbQBtW/ut+nzf5a+5/
u2dbkRFUhw4rBdR2l04PIigfUbuICKwk65R18zIyY6xgk7fJ7uwfbc/XyjQiUANVc6ngOX7Ag6qX
s2EAzxaf1n5Qp8OUlsShi0HbaJOabP2RqO8IavIAwQARD0+RL4FFQX2glM+yPwKmc+/PtfRisU66
6f3XNovCazUSdivLsf4GS+EM4D54tfyGxXrOHqyZ3AnwkH+QExQ7FU9/c7xEU6wd7bkr+X4Ezbfc
EjBgrftCOZ+5rnFn32thOtzsMY7v93bj+Af17+XTGDTGzuycdNPwGf+Yi34p720I70GKvEpSc6Zz
Lg1E1bn4Vw0prk1FNICYIIOixGjBpQpcHqT+W0rF5dnnwF/z/mrKyVUUJtT1jQFeO9z08wZ/3e/z
Z+gs6FHmzeUqstVkYxXTuG2qqf1w601BpeyXxjaQwKb8mWLNTb4Q5FlCmJ+IhRozioaqWstpgFWP
HkGUZzxXoz0YCxUXlQmw/ODUlKQnzeGz2Ys+6qQ6FjjiVLbvE/9c8tlXFuMg6amr/zY5hDu+ra0I
UVlRQAA1+BTgAvjcNfH3sLTyE9Vo2nM9udYyGax52ypYBikRr6xwUbR4usiAEr8ea2XZ1HZ+hqHc
EWQ2bpf3IJPrEXmLm+jtHkH6vODejpXg0IjJKh4o1FNa4V7pVTzmgy5k7zj/PhN9ihlXv0yjXCIJ
8I4GVihHohHY0Irm56EIEL632s/Pnr9mzeZoYWUEh1lsF8u6aG6J0MZNaImQ87XdXja1liJicwIw
DLwvf7ZrN0d3pXzEA4KcCpu8ZVSk2knREnWlFF7+kVYADRPf/kE96KthB8NrHtjW2qwb/RBnjnqC
lq+umnRCFFlmyl53QAE6voaVhWErF9vsfx9GaDGLgV3Lg62lwVUOtMrQXtRuIxtTbEKYA9s1bAja
7RtsPHPsJMD3qFhQtPsy9NJffRT+jFSX/I2SsCvAGuEUkpra1/OQPczuUN6QJsJu4QX9LR1TZnAR
a6RrW3r2u9qY8crLLRx1bYTkxmiuNfgcoe81q1CZ229Vv5GK56gChzBmVXS2hapPoyxnKubi0VTA
supmrn9rZ+USton/gkGq+WCpJuvXRKsp/fNvDcV6X2DvvczA3W9O0uc3lRL9Jdvb9EE25YBSN1uQ
uv1ZdilORi6btFhrvLFbRgWglT+0pHmr4Q6+5E7TbgwvGPcqxm8XtobjMo7G/LsJCmtOqh9ZX5Gy
9bTkMfWVasc/vXnwSB9T+h5HCzmlmewHo9WGD0o57FVQOf5xph7+OPC6W3X93H5YfbaVP5eAOB9U
1qi30qoxlcr94Tza8+9DgdjpkAU95RT/9Huu8EfqYxT+Fdsm2MH/TP6cM1EpuSiwCMTgwnqMfDV+
iMcqfGWpp67KMcy296bbuMs05D8hm7MGWCb203kvm5jOAKpvVO9AMC18tVqy/ZWW1Cc5GrX+OwFp
58yjNHplG3wuR6e73m9E2jkAjXiTF2oGls5Dm4EuwxFHvrwzRGcD4NiFfGnLPvxZySHWNhAm3uOf
r3dEckNFNLm14V6OYUwlQ92FD8g1vwJRQj5aTWm1K9L5O8LheYv9BoiNii9KVRjVazdpMY5djfdj
IuWqTwUSjspozh2R5C9RbuVUYFbdzffFRlBBamtD+zl4BC8eShwcH4mqq0sVwekqnV1/ZfsTypYK
rXXpWfFNHjxomyq6oPO9FeG8UdvKzp7xXJVdrkIJqhFT3eq0wq1F3yuWcGYUB19vMdiRp5P33s8x
pfWB/1pgJXIYGorKzGT2XiNciTZ67gCqEE1v8EHItpq3k6OUlP8oc9M9y0stbDQ7lXAZgY/yBqzr
Psl2S/1YGsm8kNcUWDxu8ywP1mobrH2TpckMQfY4FJMHk7d0KpzEUm1hxBS2syuMmqMKwy1byaHC
K/BaF/MN+SfI8IZYBSlcl4aF0EXrXFibRvYoW+BS2st/9qv6MEEdE3P1NB3kXCPUm/s0NKv/uofs
l11jNA1HQlUvhZrBQ2MzRBZLX/cdGWVHAi1nwKly86SOOlSUot55ov8/58v+vi6K5zpgyyFqXbu+
Q0UuznA8B6ufUqujJATLx0nBn6eaeTD9WXRaJsmNeagOssvFS/oqP7K1DyGXYG1VVkpNemV4+x+X
d3JAb62fZQMt+HOaPPtcCnbJoBF7htzb2O8ETYYPIuD9Fk6at3ZEM4wg1+k+C6E01k+waShiEP1G
4vHBrmdea6qdP/es82v2G4FuvChhFlHkZlJdkqnKR6IrX2q/tx4Nz0jOABXYCIh+22Uhx9a8JKDl
9Wu96O39oHr+no8ege4/dRuN5lCYDM1yG3TU4LDeAAukYzEpWrL2o4yxHZsHfVzJvsyxALUBfltr
Vb9GmqFf7xbFqVOuLK+GBEA16RNBc/VQgSNdBKViPskpfy4YETeyVY4RLHpq9jzqzXrWnehRF62k
5plYZPFzLKBRTePse3sWHON29M+Zk/lnK8iuo6UXcDnCfZ6m7aHHdJ71Q3sC6JBc5EEXG6/Ect79
oW92sisWG7RQHGyCWkv0jwkJGlJ4yoyt4awEE9YoRaftDX883Zsyfmgm5SkqbX0vW/Ws80B1sWAm
T/jAIsh/kgcEjm/GaFeUFXj+E0XXWCGYOCfXotn5LFHMUvliJi2gI2h5G1ZX01XOLSIPsvvc4XMo
7mZEIu7sxBa1pJXyZOi9/jR/HwfVBgY5FWBWzajfj+1gbeBn2DszfgX4D5LRp1bFs9p3DHKClZPb
PzBSMld6nLG9jpKWJIZpn1Utbh7r3KwftRBTVNGV5z37cTGjHVsHggKDcprogt+7p7ajhNwlBGWU
A7tHxy7CWvDUn+CxFFsWNDPKCCF7kMP3mZU2z6vRMJrlv66Uk6wg+JEMnbKEIxHd6sZ4BI83vc8q
W33CR/1GNqkX+JLy8LriJ3afpbXE1NwW2XnERlEcWNPwYZx7ZLR/+vIgD3dkSCvKGFsTG+MUC07Q
/vEYsywdmujgj3Z4kE15gI+Wk1bCnLAqSpbCslNLlTDcyNMERYq9lKfyynZDfrPcto1dbdOwb25B
FVJ/azr9D4RCnOBCqKYqYoDaaC6t3w37QOP15A82Qju8nEhN9D/0WIf4rz1m2FLhzZd12HT2Fin0
iGy/m9fhiVgdC6q+m6/GgFWkXsNM7KlgyFJLvUpS2UgrES05NlBxI8ckXVGMlXWi3cf+/+vkmCYU
wX+uMz1gGn0Iv7ZJymZpjDkZtQkmL5rr4YHXQPlUGKChCyHusRVs9ogJxna77rLI/DagEsIWK9Ov
ylyD4k6qYq2hYP9SsTYrZ+NbF4g/uUoso++j5IzoUl/KAQ12la2xY6oHvjR1E0LSs7Ar0CqHV6G4
N7CMyxgo0WuoETbRIctstTZRcJ+DEAWY0NrHVWbtm7T/fTbaxdZXBjCaRSZkMGLK56g8+7wsNEtM
lHI/PrNcX4yA698DR58eyiQBY+al/vuIuWCYw0TiNdWudS1L9jaP52d+TVebB98iCCGiVPEMRqsO
kWphxrEB/d8/K8BKiZw3+VKO9mpDPSLhCCN3/JagV7McOiO5WZTXPlMnTyBYNTEV+XOnxkG9XYgm
8xeUpwGI85PumIGyXQZwsZalbDYOf3xx6F0bAxd5ep8oOhMlftX4JD3I/s9DNQePaM8otS/rVx77
za9axByobPjBkrdf9JGXPpe2EyAn7bDTGiP1YEaYfZbKeE5qZ3wEZjw9jmnNkgihgOySB0tY/4VN
d5EtItjj431UXhCC+EXw0oKW+OcetcfjGyTG/vMekelOBy+sX2VXxqPkrJUDIiFRCoxc24GAR7lw
Kw6fzUwJ3iIV8HsgK4rlACp3td2YonpYtuWhSfyEYqVqKW/w913/1Y6j4FbppktBupVtNSS1K81R
1FdTR4Zht1r/4Aet9tprVYX0ZrT2IPPS3SSC64GOUinMo2KT5mH2EoL3wATRFo6NefoS55W+s8O6
WU447rz0VhIewW5A7pLNkColHc9M2aoUtKxeVeMV6iXVoY6N6iDPPg9K5JIikW0oHp57n9kEXXWI
sUZYRCUoI1vpsKC18E6BgfwC2rrZ1yN+wrIZC4xjrmNTWqnZ+FKEoBh806QeVEx2RsU99iPgpdS2
hpchcq0TSInvuWjlhDvOcTy9yrG2So2LF5VXeWES+MZ1CsKDHEvNyHqsHGUjx4qydG5+AGlA3MXL
eeO1+U85NJph8qLxNAriaFrGyTZ3MvNZzsM0bBHXRETlz3YwGyLN7mLdAsxLwtb8YdqBU3SuaOeL
lzls31Q8i85yzI0Rxergbo9ykK95tsy8Ot7LUcWJwIWzot7KZgEFfp2Po7oxY428f+kecr+MTuV/
HqYJEuCgHWX33NUlEWrITvdpsUYcFoQDlPVIx05QXKqCcR1IRMzzNtV5396b8kI5Lq+Ou1jFQ8zM
FkRkvH1pD+qe5QAxJ17ZSHqs1DganYt7Asl0qDiGx59KdA5V7QvrXjHJxezAVGeCi4M+nz4P8xio
Jz02cY219J0mWnJQ9icT8W8qxD1MO2ZYw7Iz16hiX3xOIn4erZu6Ewsa5Vdfom4j5YtuddDwOBnt
9CgPYYBMur9XK8mj27XZfSir8ls0OYLH8WeOPFWUODs6/LILZxoviQMJWIcWua/MuHmNKt7uo2cF
xGNo1np1mxM1vsqW2aWr2einJ1YvbDWKYxJUoBrqqlj5OgnyaFYM8cQyH2H4TZspygIMYuMwXrLU
yUH8FsUmMfnMLTOHTHugkje7t7Xau4SZOx8zUzcf5X3ckhd4blxncT8sgduzNfkIsPkRsovyo3k/
Je0v2XXvn1OYJSEUaPmPkH29i0eE2wegd3qt2GjeYLJq4hmZzEFzCWaqRU3fOIF8ay61OMh+BQRF
qKnGSU41q2GwMOf+3fc5TV71Z67sB+pUHTWdz31XRtMX3wdooBXq+wiNfTt2XruJqe2T/QGopXe3
ntutpeJT5pnQyFmohEeziodlW1XmQ5f1/W0SjLlQ24Zuaz7KHliqOsh+oJDO7PnpMs5VlZyS1eyU
wOlvJiK+q8b+/z6KIIhSHBy5l/LiMEt+9ghrVzZuTK/dWO3GPNMfjS5NKCy0KePgQaFlkfsSfpWd
TeR2TzXuV/KCfCRcUdjtQY7ZrPcvnjK9ybGAcO1J15scC4xIv7m99RrMOI9iJ/kcV4H9VNqbRmk9
qJu986J4vnIyxZidNs7SxQJrK6cCAJsfgJU0PCwYzWbfA4f3+z761Mj7xAnrVSDoVKhr+sUQO6Nq
rK2nMsdtNh6Mk2wFakssqB0HjA3YLHmRX5/FfDmI6bX1pDbW3/OJ32IkJwZ9Y67PzmRenCxEtJT6
AObd0d3bUNQX5VCaN15S5g1cAc6zk1fs2jq0blD7gstURls5KKeF2miumoBw/OdV1vBUULr1KK/R
S6N7mEEa47XBHeWsUatvrq/HJ9nylcLdu+IHm2LGXz9YNoM4PiZ19GLbPcBMq25WahL6r+BSfnm1
Mf8MjWf8L/CpLqk8hoA8f7RR0KFWMRAf8ZrZVLU1H5LCJ7CmsAkqUEiCCpva5YDLwKtfQsfLe/AP
Y/bUiEMdDFRgKChkcky1njyXhYQeWUfZkjOcqnGwS8ZXS17l9Vl8rCfvm2M6VsFtcRtGldyh1HKG
HdXAIOiAL597d9R3mdNfUESM6qKWxwingZOmfsgZ9y4KEZOzbFdkmVDGqQdNdMl+e2ZzksfVuFKL
rr8URsMWJE2qj7kx6lWlatO+aQz/baif3UwvP+YBL5IBKOTaipKKGGRKiUgyNzxCMZrFJ6a8FeJg
+tgWhnNY7mSfoWkEfNkGdW5woxyuuPkEYVF3FIDnxJicVQJ6oEyhOllDb1wMcbByq18OVhtvZF+j
JcYFmIRxcULnkY2Lvv/sqozOPEfao96wLljIy0uk4nzhsyXfaApMfsx2Yh3lQXE9Ql3ytOgrTgsz
mFYZu6Pl56Rm7H5PJ99rsQL9pxkGHd4Z+rAz/fg7z42fI7Ae4p7zfMTQFAsRjIufKPiFjIkzz9fc
hh+oG8ovC1iwEqjVN+HgssjazHqawsSD8+xAzTQabR/BUxKy6uAR5AIeVAE6LWtljI3zgQMUaMfY
Gh800VRI3kFJst5cw3d2ca8FODuSZC9AjC/S2Te2VqoYb16Qv1BwZ131MY+fZ7Krshsca3xQwnxc
ymYA4HWV9Rk4xP/lIqNM8qU116i3CE4Lvws7tPRV2bYG34YJMm0OZ7g1ynf2lR+miqqmNy3rVlX+
UXbXGpXEE2z3dYeVynue2OOiHAebBPMYvZKJuV896jphRCfrrhDe9iPJmA9CMRA80Alt0nIKPowp
vPoDmjyFx+iFMD7wctEP7Qb+9aiL4GYQfuAaMsRgIcNcs1lozPEqLEafrYuprdFbHlWfkAdOTsWp
1/BrV0R2ux4IAU29EZ9QzibPvF4OMs2Ny06/md0WTLRIjlPttRzI8rwCBa4OU1lDWhXZcINaGKrA
6vxiQvJ4nCbrXd62KgC6gkBCyiR+Srd2O7/6AGE37By7jdcys97P/geZ7YHYZ9PwRJ2B5YmbzqUS
rSzUAbtm+mb1KiYymjE9xUmIWw65SUCFuhtucyqAjrNFHiHpWu8BHxww4Vnbt+e2p4RhjIcDwVXA
6L/7iujUYiJYiBmW2fcb1sPJDq6ycqhLPDeaIfOeo2pSLpaXHmUrwcThWTBPxJDbD92hwMZehC2o
raFg7VjU5OnBKwc3XzNVPl1F+J653veyt5Qfvt8sSVYAIWxZ6LhDPX3HCiQFRzFYr7BjIiEwqpDm
jv16iMb6acYrHZRWBXJCNHvqdK8eThqTpmFgYRqoNXMKFtah4fsQwd3+KUBaxYP8Fo0DDYE1TAwg
B3JMCcvxFJoVJYsMhk3CjET7kXhTckwoKcBWilAJ2ch2WfbsL+YqMy9lp2p3EZg+Vr9ydcrgB5BU
c1jgrqQ4TOtHvFDs4k2rmxJypoXmbTTsj7og5No0X/kWj1hcUVzNo/WX7ocTlewVDmU9vKNVgydZ
joM5i6DR2csD5RsIMuUpEznF48vZV+Lw9/i/pn5eb7Rd//t62Skvvw/XLfGCKtcf3Y640Vgm/VdH
RRbiqLDSQbdXsCUQaoeXyFPCr3qQ64uqN73nuqL+GSWMCvacbLxH/SgEtro5KDGe84Zqp/s6s/xH
kFNwLr2QFfPY+o+yb6AaYsln2dj0uUpgOO35HKbwd/Jyrh46JM/vU21/dYsqudaUMDzlAEBDHhDs
VnGnT2YbJTLPPXvdjQSJUDF0R19vBvc0lcgYvHBYWRMJyBztx61FJLFVQ73YortRbuHAd6hk3fRi
JBowcqPJyK359dtcjuNCt63kZImm4imLyi2iF5A/ztXqnZvsbmG575IyC1c+a4U33vE+onyj38pR
17N+UaTqneWg7JLNthgOJvXvL+M4zFtvSNy1OXTaBxGxU9f71pOea8HJCZvnZHQdHOH6WIgc+OEQ
6DddMXprXTTR2NXbGkMGSjNpUpig7BWfTDiAq+jFiMrgrIXE9RXrIy/CN9WarOemyfUNWrFi3fAL
eDagfAOMwV6tF/5PLsmJs1nGL+nQ4IjdDuNGqY1jZzndUy8UnjmAGgS+cXKYhOoTmlSwwy47QT3A
qJyH//KyZgH4KFvDpENHyJBcunA5EQmXe3R29jVECsDnthm/ax2g3T7PvvhmHK5Z27O80V313JWW
vpQzSqhyShF/b4laLRuXfLw/o+pwakdfzR7YpqZzFoMyn+0qOvp1k787sfQ8T7q9ZfjZ+2C6y4HX
0Evn2P15KENyCPwi3vvU8tesRPUHo57qRRgQHwH6FSxmDYlL0YfrtOJjHumAKRzTUM4xys79WPKa
4ftvPeuCwm9UZfmIWXi8zcCanrxB+31Q0+pmweTYffbDir6m5tjupnzAJIDP2IcyF5cOjfMvP0uw
zVXT73lERM+uETtRg5hs+o59ojqqw8HG7mij6pkNLxuXGwzLg28OhoOxbk2/jMDfT0RjvjR6gVvm
FHhHy4qDhZLU3UKl2Pg1MvJ4D5pnwiCAZh3a9gOaFbJ0oqkn8CmwhrU26NPqVxK3xcrRHHc7iVFb
J2BkmxXBHTHKYogqXszfzwrBiddZ1+CflcmjvFPZCYvQZnhGpjM9Yy0nFG/8AEPPt/gI2JduHL8i
6Op++e7OVNvmJ8ngbDEmWvliU06zbiYzB9BOcN8Ks/xhIs5LzJ+a8im0iq+JW2+p0Wt/ZZW1Gwi0
fMHZEeBvVM+PCXjmh0jJ2n1ehtPJxAkB3EWnvxgiVetSuvnT7pas/9pfPAIgWCfqa5umDmICr+AT
R4V4SinqwwjH4Io/MDLR2NlYDb9HZPz9XsmfEY1q0a5y8MuAVtMQ05qcmBSJmdQHeZBDn01bjxBV
uXDL/nVNnlJVoVWesuX1UZzxdCvwkQnTlVYPcMUJT5+JLyFhk8Na4yb/GonY07FiZ44cparlxWMn
0Y67wuVdfD9YRcDqaGg31ZCiVxUDQ+UjzMgb/QNglr/rZLOOYxcKIYJVMUW1ZhM8pt+TfNGiAxlx
bEDl6RRo4nTOGxx/+vN9pOr96ND3fhVu5Om/5ofuZSLA8oiP3CYiOvKGa1F+IqeIpEw0ozZotobB
w0Hz++BNxTByRdBk3spR3tQYNBfdcJKjJNUhdynqkzVVFXZ3wEdaTXmVt4w6HFFkU95yIPu1ks2A
5c39lrIJK+HBMitny3dQ3Tct0aqAciwgZWq0+OyTZ4Pjz3trqMfsPiI7/5rz3/pYsGyxeDmR4TEp
rX9py4zyaKN3r13guFeXWq4USPnxs98cR32RYeKGYR4z2N+611SoElsisWSo/rlUh/W/1e1+WMh5
4940SMryfE4ehrBzT7U409z495nsY6v0e/Svef9tFFGCe79fkQYnH5prkujOvh2pJ4RERIWs65mm
uZSnpjmz6pCn9wlyLsk8fRG6fXO/VPbV8np5+q+LSJc4+1Kz2tUUOhmFAkq9jXqEullaAxPPgoCa
DY1lZY1Mp8o9ko9/BqbECc4Uky/ltM9+L4Exy/MCuT2hanchh1tTP6EqHg6f85RYj/ZNNL2PluXs
Wt9TN06jjns9wUelt8wcVJpoz26KD4ha+Ob6c9wsc8blVNl5n39v62agowtEBAr1aRGrl9zN569B
Ydfr/8fZeS25rSxr+okQAW9u6W2TbKvWDUKmBe9RcE8/H4pa6rU1eyZOnItGoLIKoGkCqMr8jZrm
LcbjUf+ka+0XGffrcmGN49DoENWZ5qU6muI4XijX3EVBjR87gvCNrTDtCI1mR+lRRa1uQHR2wirz
CMryPloewuTSuyTls2xQ++Oo3lI2HiWus4zJjZGCLQbCy11FDf1F5zZz8nRmyS76Jkc4HH0Qrqxc
OXR9AjU1GF98I2tvpapXt7RMXs2yHL+gIIA64abCQOilfUH6vntp/M5gX0+67kVinX/v2wbCk1mA
k5OL/k9sF/oGkX2d9RWySUCWPmpDOCc9SofnqAahGaqsnqLYH56Z6gY7wQx8JXuVpsAyZvK+y860
MjSmSEdwCfjCR1O90YzgYowdiEaz8s5ykwmK3AvLxyyrU3CDubc/++WeU4mdamJXLUSiim2rRP6q
zMmuenHZ4ahLrmLh+4o4yrYzB+XeXzE31RG/IjPJRMxAUEM3wfu4RnRqOye4CLf/vbEc5IIHnBY2
f3VAGED1qXJVnDL+OYL8XnDJ8A0983tZ/hWX5/TD4gkPP+7k8yvgdtufap9E8swNkmyfScO/Gbt1
uFr/0H5k3GKRBhXtk0jEmD0ejIfP0H3PhT30eToZk+f8M1aG/jq7HgZHza6anTlMiQKbGekKyxc7
L8niEiaCGCnT9RgadLMptWzLvRyl1IWRRic9LLn7OL6BxnRpPpj6hE8aMmBap5QP9ugjRKxFubbC
CwOzNNlrMn/oO3wFJ34oYJVnS48xeht1fka52WVr2cx9q8BGGkQauOH4zdDiD32GNsnOxHrkKnFe
GINXssOfpkRvYBm9g90hZygHBUNVc7uqdNANnJ/LOl2Ch2yOcvAQ+ueacvTNtW3qafwmZLjBOBhZ
WlxP5UE6hruK8vUOfSjz9yqxk6uENDBHaW5EYPCk10+kAxj0vyKF9h5j3nsFLNzc8RL/7/PcX6ex
vnyeo8cF3oeufBD5CKaARHN4xOV3tJcA6IGGzRuYje0qn3B97fJSQFdURIw9uhmf5F4rg9NkszjX
8de7D5L9UaO3v8ffR8kDkoyKOsJfQHP/Oonsvh8UO2FyEoeCFdEx8USz7YT3TIJXOYbmYNVnuRv1
eQDDiuDIBclNA1IDaD+nA2MH0ZHfAU6dKyv2lWNEdmRR5A+D97N1/Xg1pxHLhSw6ykrkfy9Kyi4A
ARW8GzaKEW7avs4PpjcgFwJBtdJnNGnN+vwuSnZv/+luVIxXHv40hwidakx1kTDTUANqVmkyLPvK
SjDQjdtg+6lr1hrj/QViiyrLw5/m/Qzo+QyIx2Q9pM6pv2nvtmUZN7mpbV2cYzMEbo9v5rILG2Uf
OXXG/04Yt7xJzVtSBTBGFF9dfsY87sGrJnEovM6nkh2FU/uLUafC+BlTVfuLl0z4Rc1nknHuq6sG
/Dg0Io40tCK+Kk59fz0Zql0zpzwrHuUxsQPhtmv1fcQaC/J+OQDu437V+V7HDLWKFzmCHYIX7mO2
am1R7JoHjH6wUvDAPgTzgaUcJHf9gMKjFrvN+nMiVs8zu8/m/2DC9v8f0iRNuwDQhct6x8JnAt8Q
iKC++MCZURueN3Z/DUZrOAge8xbANGJV4bySgTX3suUkdX3JDQ3HI6/6OVgVqOo/ITli1LFKFyj6
7kYLKeKkK5UzKqvRwg+78S2doFMOwm8fhz6z12mp+Gev7bSdqeFVqiPgfGrcKdgaRVtf8UXqV3EW
ZfiXYnVpdpb7moqhOypCBR9FgcQFpskmyIbsVFZHLY+8k+4HdIrO/N0pR+j6GJ9MPVyoLIzV1Iqv
xVxYjKPYeXDtbi1bcqNwFzikRvuzG4MkBoYa9dvSqxoYC769auzUPDQBZPMgCpWtOU7uc6fULFpz
/dhaYAopaV+96AEv8wQxRDY4MiW3FunezHXai2zd44F3YC2onChATDPXrvnq25F1kCPUNE1vLuLL
C0rX1s50AjXAPcYEktDU4fbz7GqGEGifUzj/jBUNRkSTkWYreRp5QlGJcUtZnU80vylr3gx50u7L
EPue+1vwVIO5ga09Y5Y9BksbZYpz2Hbbz/csbCO/FqRP//PT9cOIgEwGaH5+23I4Ouz3T/cZ+vMJ
P99BbLqUROLA3t1fMme5AVCF6cPna8aOg2ZmTgXu81W7SPHXUOF+f0J5wjrKf3/C+7cVhS5Sv/On
u59btwLmO3w6OVqeX35CLLO2n2+ynz9h1t7/f/evpS8hgSfD708nj1Yd66AELqio+YuQRxdZ/jXW
a+vweXqHsuNiqJV4BQyvegJ3NPNd1fJc2sJ9pFT21OiO9w75BsW5HDvZXPOrt0LLl6WtZA+F7plr
b/ZNb53iwo3Jesp1MnLh5HOXiRKqnqmpnxTN+CY75aYCjGFY3ngfjz+qtWpJgG5kPbSPQ3Fyy+Tn
53hPI3/IM58Jp6uuhKEw16tmmfZsGLDRcrXHMCj0RwSiTu7Qzm6/tMYKu88wnn2f5qYcZvtI1jPb
DlGFJIZLLXIULpLH8znkRm/LYZ11TvmvmJ80G892msv9Vca4Iefv6wv5MvKo1oxwBbHL7CCbgzY2
D4Cb7y151NAiZ1TZFeKcf95vqPegDzSWoHMoRvAB2/i4WH6+XzTDfxVqCht1HpG2cXh29Ob+TmUI
bXfyoFjMU+3750Ma70nQiftXAti/xMMnA8aPgaV3Nvw8f2gUDQLrGEQXuWel+FOBJsKYbe5wrBQl
90oHgRCZLTZl/znaS9RhX8N2/DyBHCE3vIKfj79f4TNsJ2UMGf+fV/jsSCvx+1UKSCjoxzMfUjs0
ktUwWwNlJrXNpGOjW4oBpT5I9kznEbPGfhMXo9Gl3F5XD56HVcKghu3NAF2wop5jPyuhGyw7Ix++
WE0fYnhpjN/joj3Xbuf/8iZqNXk4MCfE4QypdFTJU1cHPqWGPxxT+2idQPkSZp6LXpbIX/BMR4Ub
tdEb1CWWpoahPvB2ta0dds7RwSBrj89bvR8UfrlG4UgbFmZemv+Di2s8AdUqxaKRW40pf2t02V72
DIY3M45yaskLvcvG0z3qGN5i4EGA6TE8nnjV8l/Ol7hHku9XtHQjNKYnyyqfy9naLU8aExNekyxc
U+6jWovImXrBRfXAg4AvVpBj7NJlomfteWps9TFWmxcZd4PEWMVT3eJ0N2lwKo1VXjrKO3hWbePp
vk0hmcOHHpcrgQRtb4Z7Lg1tLcOsEI99NajP8c2aQhcamJ22SKF68Cw3TBNJQlLxTY/9YKbHpilb
OMrz7qSjWuFa2qHXgoL8YriK3K5cT2OevXg25TNMCb2l69jpS4lP9cHGhG0hm52AchUX6i/ZmpTW
RSHdO8sj0XyxHlFJX6IUzLN43rj5DmRJ+ywbfVJuUW5vb/LYLJ5ezCBSH2SLT4Iurx/GJzk07QEB
ClL1e9IHynPG+nPPpVCqC7NsInL1bIxBizA3y431FEW/Y1MGnwuF6wagsEXaTw6MB/2f7nmgLSaM
0ccCvPGfeGnNiYZOTbiRTq8JbivAqqv0rVNGHfl/nvyyaZTkPI3YDA4BIK035gCvqoXTL3T16VVY
KzlIy730YpQdv2PO4OoxfCZbYyYwH5K6FuV8xQclMPeOGjfH3pncs+ydqH+DQwpeRtBVN8toH+o2
zd5M/MePUxvVpOM5qOimYmODsdjIg6xSVUD5RiwecFg5ot7vb4KZMSk3sfTl8SJ8eNLZskcGDbCE
ZEeRgpmCun6KSWthQK7fRGLUaA9HybrgG97Izn50fQwMh3tLhmrRB8s8HbmE5sM9StpHDUPihTGU
FCCRBX1RRBCzTOBMJIK9fQy5AATzL81qvqPsAOwnmmniplNeE7PC2cyfZs7cgEqfwiPbE3bz1Oqm
t0Dau/zWONCntLmMrgnMooAu/bAxD18kWaG+lKFNqcXUdRLZJr6AKETtPWWa8SRltEZZtXhpUpZm
/Cj7H+TXVvczVXmCV3lnfktMmAo2xPAn0ZL1wls8OxtqQeUOf+BdpDr+JXSMYuVqSfYW2crPzMFp
NR1u9/NgenXDFlJ9F1bfAr7qlJuH6sPKnyZcmob0ZcLW6hmD0/K5a3CCSpz8UYbi2QkP1gbI6rmz
Elm1KUinr2Uv98bk1GFLzuOJ3hJ14ef2+Hku6nFzVitpT7Lf8TDsFA4/MuU990T3PHbZqkLO+E1Y
mBRqfmQsZNMosc+zQ1EhZN02b6zEsHJKBugT82Aj8zcUPronzc/qR6hV9/BgZ+ExL2Z09DwqLbjm
oI8M21EV1rFX2nRhWkp/nvUpVmqD66ZpT8NZxuQGKMJwTufNFLf2CksnhsxH9AjZjmBX6ZFtXUWw
9LNbxmQvcnCgp3L7qDZpvBT95D80duCc28IZlqMxud9IwR2CwZ9eywkDh8Jvqi2czOhLgLlwGaXu
NwVC8yrXJ/MUdVp8zSnfQOvVnW95PL5pmE8EVDYWoZ/34Br76Pq5cVr/3DDROUJmrNxF4nrJflLs
EDt5xqWR83twEKFBbKr5ObGhNi1sUnWLymobrn/ZZnWxqTK+nsjKx2uDoNlh6oHySHYAXpE/6gll
JckcaGkB6QlRc8L/fPSiHyqOsA+SHTD3tfPI/8Vx8iymNexdrY4u6gRVQGkoxPtW4j2GVu89ug3w
Ede+yciokvRBJqddyT4Zs912M3jtdJGt1EqSXdOjXBZiApcvbb+5Ilo7nOP5ZIWvu5sJF6lIt+zH
EI8VRO8zFiZGaz/qxeTeUgeYC30y0tiWsvbhs+MN3qDaGCfx2oAActZAZbt1HS/jOKlfsZr/vSdj
0KzE0ziUSzAU0Vev/2XYRf3FKe1870BwW8uwH0RHzxEmxV7uVljHIGWA/+jXeFJ/QNnvbmEiiofR
GJ2FHN/kBlIRhdM/eIaa3Xzd/JBxyyt95gGVjWwN15nnVicZ597aop2ZiX1sZcGXGNNuGVd6Jd2m
SLBtZZN3Z/15d33vDutifhcozBwr4fx+dx1TqWWv+5sGKZW46ouPytEuZGSLLxMe7Cs7GdSz33rV
sSoQe+z7KHmZOiAK5GmKD9jgy6QdzIsw9GwlTMNH6jLABGTe+9xkQhm3dpecPFv8Oy7Hmqr5Gphu
+NJ15lFLbf2LP1TokOVJeK40AT1e9Yu1nvnO26CnFz9ytZ+xUTyCisvejICP1deFcoyNqT+jTgFz
1Aybd7Dy+4Bp9E/NL79izWW+qLWSb9yS5LuBY+dDH0zRLJrpf02UYC2HIoeEo5NXNs8F7O9NZ4rg
oEJlv6AeNSx1beQiHs0OKe7RB9U2YfZtxN6OBUYixYLeprxuF7jwpl+tMvpeZo3/nUzCQ4FAx0el
YzzObT9ceB3e5kERL4SN/A2MkQXUj41ZZPWHF6pXzNTEd6OLPqYutHaK7fUbFeeRJx/wXlE+IRdR
PHV1xQJ09DGbn2PdZNYXiGO7vOiL+wjkCgP8zU3SGDjMjUX0GOaxd0HgHRTzvAcTv1mJtIjWrYuc
yDpEYYz/gHesdYrSPF5ZN1pV8njvbX14SbHbRuvEQbyIcrfgPP8cco/xrd4PkecPtUJbx0PUblK3
UxaxkioX3+31YzoClEuCov7Wxa/gj53vaS38JdLb2pl/mH02kR1e1nOHGH9k8JC/xXYfr4OadYA9
AlEp1R55tSR2vk8mJreFCL+UfdJtIjdW90ppqY9uHGIZNY8YOvvZgIP5EuVmsEMf1AW8Z9cvItOe
5AAkibIFon5Azpqm3upKpPMVUC8Cigm8rvnigMneKWlWbmqMYByRhK/o3+t7jKz7tTuo1ld7FKvI
ycc3vx7MnavjGyLjtfq9HaL0XWDnthXAj7aaF9lf0yyzvhouGYUhVZ1tJfr0fUy/y74EjvOGZbWx
w7JlehuNZiXjmsVCNW4ynZzXEL6SUN7JlyC/46wiJdoadqoscaHG6oy1xFHulXPzMyY7zLD+v4b0
WBjDpxDm6q9jB5D2B1TdcbRE4k9u6hicchWVxr9iedYXF95EvKWOgBfRn8Hp3IFav4vqtPXzr7je
QrkNg/b8V9wPivwsQPx3iT0uG1jLy77v33KrqW/VTE500fA5/gnBem9umNPcQ1TZapJIsGIVlrWh
OWqrEke9W1BYxro1BwRPOs/blIZZnj1WejtYscNRbfl/Uhb394HtlcesCLtdg8rn2fJR1GmTkgqG
gotfghbyNYwbNAH8OnjKNHyjMQkOEQJRH4ABFJfaNtSNrXX+Is8tTOZlsOGmv0MjgZWpbecXGZN7
fupZB5hBD7JleHGAlFEWVueGglSU9vnlHovrDAvBTE1X4TiqT5DBg0M71QBYfXPEoVcPlwCg+5vs
tdK2WjkR9qCyaSRufyrH4ntRZ+pTY9biAbHFUxr4qPbqcURF10p2smmaWr/Iy9i/90b9tDW9xH+k
eho8t7pYyVHuxPylNpnHq7AVAX6hNTNaE3XC3o9PYW22r5FZL5PRQI7ZIVM4mZ1Yy6Zok59w48er
m3XJLWftabUpIFHPNNalXbXoXnJQhltVQcVkh7Nwt3Vsq3msXbLAZhqdhYoXYtJa0bnj4S/75Cbo
23ot9LBe27Y2pQChxdW0bHUbgCDZ55GfXeRGM6tkpVY2hnZGkd9jUTtlsJWCEBdQGzjjPFjG5B4M
znqnCgqcnzFfCf0Vai/aAuRhOa27FPNyc9bgyTyRHWJITduU9pXjkLPrhOAG5b14uuH/itIDDwz3
A4fqX7oY1NesViZgSU14aYvG3aGPHqG1aJsPvQZ/tzTK6lWLS0yzIVB/gOW1DMP7ZdTxc/yc16rJ
E2q075s2c1Co67JblRRYmv5nvJs7/4qR28B/RCxSK/xVWUGjP3jgmaFkqNPaBFhwLiZDAxsZf2BJ
NKLqMo5Hufe5cSxMpbVEwKLG3s2bNyHzEFiP825s1M+dToX40+hNxnUFnr6M3Qf/GSd7PwcPtVat
U9X0dwpstC1mqyNoIzt60zVFQTtQtfZxE0RvYZJ9i2yvufDgjt7MuQqeNq+B7wykhrMnechUNfqB
kmG/lINSVrAgv2B7kIXlmTLy2JiwfF9Yg2O82LGprbJkbC6ppqc7Ta0y8AuGfariNN2E9aA9OpDE
lj10kvd+ch5Jss9AfqZfFK0WPkz2yGcaEppGvYTu2D6aDU+QrNLUk4ZW7SF3lWA3Vep0KcN8XI0Y
mb72Pavk8gv3nOxkWiUlgLjpFyS41GQFvDU9BTNNyhNQIReyLTdA8mIQDmLCozH5p0eeQw6XY+7H
yLauoNjad+9jY2a3cJa+1oa+OA15hRQboXgOgUCwznHfbmVIbnpTFxdyBQt5zGdc7umzJvY9xoj7
0D/nRxpsez+hmpGny5Lm4oZ5cZLj1SlSNr41NQCxDG9rkdg6TlVcHdqi90jBi/DsNoaxAd+WXHGy
clcsXManYrRaCsZGNT9zS6yKjGDlCnhnZmJqRxRbEDHIZrUQrW6TjQzGWu5W9103QKHZJ5s2HtVR
B4KmsZ4uAtE8dX0KEtz0SVZnKt7mokcYcSjN/ZjV1T6fM5MxioybyavTa6nIVLYePJtqkS1ttam+
4CMcohNKarFDmBQ2Z85Uedz68yJqAbBw3fUVUmN+4Wwdd1xYM+Cjq5TowAIcv7e56YTCX8CXUPCk
z7rXP8OEA7rQHWDMFKHxe5jf2D6mZQzzOJuMy7PZ8zBwLf8exizEBicwpaekbeutkroU95NRf4ps
u76F3MHtNrSqpa9DCuhQJDjUXqo/OXau74rAgsk/D3axennKofbMQ80yK5YaWLedHKqpbXoQCnBt
2TSdFsNLr9J3vUNJCNkg9SkLUda0PCt5LQNWPWLS7S9tzGSYf7/2LZmspzhstZ9K3jHnShHaJlex
cElzxYug3rLMwHQVPM26SbLqpiiNuWwEVPM67tBoEhmpQ4oA3yCRn4tQkLeI3V1QF+4v6nMv/hBX
72VmlUtHqcxHA5TcpkVH9WzHibEXY2bsME3rHuQZkfrJEeXyUc3uhvBbXTA75dk1547vZ6wy0Dvz
Gc3OK5fjLFJoAovayzXOf1sF/RWjIlYdwozU9mTtQkiKcWEOOX4zY7bO0B9CpVsxyuwWtWXxUonq
pegN/WH0u/yFd1kAbrTIyMydk1Igdeca9UH2OqKJ0e+0up3spepRoe7k2/hzcixpWGvTkOseGvEA
hqYC/26k726knqzZg8R2WJ4EvvclN+1ZbjQSD17cAMzsNJ/leQshLKm6RWM47ce08QOl/KjTdFiY
BpJYatm/Q+3wTr5S/960ohnXaZEai786/mradcNqC3KkjE9RgXaIh4VgNpneKWxJQyO+zqI1tljh
V9HwkxkZgsxD/wvlw1cMxcMvXoZOMLyi/hKng7Vr4OXAdXHLS0ZBeIXMtr21zdFb8njja583AoLB
0dZcdOQGA3txGSxwRcVYekyoTFs+z68pWkRmYJ76pvGf/aCfLxS9xZiRZtZ59boWFpYX82BcAuzt
ZJjIbczNUHjoOGOGfD+VU3riIVTEizx0YlX8iODR0pmH2q3ol0x9ok3KegJeZDAlqzJl4VkYymC8
iYzbT7Ni3TCECyDJA84PEaID1qpMxv5DLbWnnCrjN7+zm4Xu2N4rfl7jEs/d7EkVarRGeProZQ46
geGIZms8FfsBJA7KJ5pSLNu6OzDVcMGz06s5ZrpVLDddFYmfP2XzZqSyQKXhJiOqH5w8Z9qrdJ3D
0PbOulZYE77d0KdV289WQIR6dSX765GMcNGhV9wI/xyTl19W5uAu8lB9ThzYVzaSDNuR8tPG9vN6
KZWFpHBQPBNg26KcreOBtapTgyNiqr86Jh/PTfSLbKmk0EFeP+Op2lw1NIcPdZHXqyB3rPexK346
mZXdSq9RHpCHpuht9VxH+DzM2cgb1eTmexaKnxbf2TsPF4H3JbCA2BDREsXmK27z/UMBiWkduS5I
Ys/BMlPrm30dQLf20Zsc8c7BbkedTlwtX7WJGyQ+IPi/tV2wsT0Qlui9RT89/jFGrWi7RIuVHQnA
72ONsHlmIkBeoYf+m8uCQmSul86bOZr+FquTfGtXpbiFdnlO/VHHlMtg6V9nP9QWZReSzuHViatb
r4Txfhgi+4iIN4qQ88ZKL0H5rajCNlgEPXzRIup+9fpGNdTtEFXel7Dw+3VrqPXRZQFxCXiLy1gw
yTJQcNjgum1e6kkEy55cJGyhKkYp2guTRSsSB9qnejE0MX3TZotVxFPyhe+UJb+ocVOo7luI1u53
141QVukhnPFAibd2jTKKr1r9m2cD16rNsPsRWOO2DioKd8J47nLTg6Wn3AI737UmYgujg+jImOjL
tsVkus9Cd5ugSX4shmbY2a5y8KciX2ujd5zSpluoJD1IxIhh00WGvSl88SV08haHdzdaNPkYfUeX
6epalfNRcvEg5YwHLDLoG09p2wPSrwcPfvMDA2YzcxgKD/kILj0BBjIEYXyTGwTKtKOSoEo/hxJF
QVYsc601tR3t3Dujdlb78svgltfKzsnGF/Uz9PH0grCz+lIo2isqhc6DHpfNebTqax8D5SmzOD5G
3kesivykIjrhxcO4DxwUUID3F+ZJefAFTMXQzt57UBlbsOlIM81NZbQvc2br0da7/kHYLcR1BVCb
qcTRqlZFeNQ9cdZa4aJZPyMOZ2Bi6LHHFOFnUoZgpEbkC2RcbiBjgaeXQ2TbC5uvTPpzVLTHlwFv
oUuVxi+tVjQPJFq5kqaeCl/fdK+qm8cLSBbZto66ny6VkBs2wcZ5GByojWYYLZltFCf2brIT0fj+
1g0OcOUp+U5anxG9Zo17L0rKxb0d6c6wGBs9BVSXd+tycKvXyojFGlPIciubtmHz+PE09GWDCf6b
V47LvoUGSpbNyI/3XYdV69E3YfotZ1DFMQnMR0rByjLsMSEMvUPejNdqjK2Lm4Fq7du16Rk/WddV
CzVuv/em1V2nNqPsVCDzWUfvU811GCv6chRx86s3n3rXQeUnCb1TRZlpgQpVtxoSyDMixoo8UoS/
wyiOhBOX8zVDyfOaz3uUoa+ZnlaQOAnJzq6AKNX33CtlU9XN7EHR6u8JqJ4C36/nOlE7nkHIQsmm
EwXTeXRJlvGcewYD2j9molhCg7Cfy0LNFhEwAQrnw7+91aa5mSYGT93Q/vbfrNXkCNnh8XjYGyOv
/sfBzUEpe4zSX5VfuoehQvvRFfjbwLrJdpEJwwp+JszkGm0yltzjxiiN6jK5tQPZUhXkcIKr11bF
rmCqfsxd6nIhl/+OZwjFuQIpBQQPpwuizMXajyL1UUyJs0zNXn0u01tdMwGd7XpvXRfHu87EET4O
vPYyRnPxxUvrd93Pz2rFlZ6kA27rwJnIchlL28Fy3RCWuRP+pO7ASuNkXujpWrOcaq/ZnA1w9/zI
6Csq08xLYS2vdbW2P9wye9JGbIKaQlWxrVHWvRWXv1jlPYTcC9+DjnfYh0mBRFMkdvXYPrhcSttE
d/vtYLnjFX3LYIUGtP6mUqDU7Sz+ldtnKllAx7mYr/bQOu9OiM5p1WnNIwUmsanStgDrUoONJo3F
nKu5Fo0plnnjJN+rYliGRZ1+qGGNCUIepS820MBNh/TJcZoMVFossLyh12vU9Mez3prus+t5Grfs
DVmu6lsUWtA7XbU6+GbvgCfsP7Qg4UbpOkDxrcYGCC/iI1LE8ZrMzfiQeXa56Czre6yVwTNUxHGn
IZy6RfTUe2GNjlRkHvxAxgIAYZ6Nj2Nm9tB+anVT5514Qxf1IEdEdjvBWiM/p/dNsRVDs1OdIN2j
CWHvNeoPJ/6XCaW/1r4gPeGtIoT812Ig6T7q0XjKSfsuhsjzny3TJB1UD4cZe9IbKARXA2jBoU3P
EUA9GDV1u64tbKoDvsuVjf/lnoeL8iriKVy4nUv5e+5thIvjjGU+q+qsReoXTIpaHqQ1kArD7Pq9
EGSvJ1fL373U+ehBml4rLzavhRH+xKw9hwDtLUpw1Et4fCgseKq9x0Rq3A5dkj8G+py5LkTzw0Y8
K4uE9sEq56NSI+elQvpprWnJuzvW5Yq6p3fN5g2YZZRUqR3tfFvRFTQ/Gm011WCWQr/2rnKg59lA
82OK2J+xUhlssr/cWOazyGEpeaWrez/3/WSpjbmOuAxdT7JZCcK1W5T5WQkaDAimFOGnzkhPoC6+
OgAmz5FhrYuweUKCOlrqk36aGu9oZuRxHc/VziWm7stpDLWV1bbDzksbfY8PyXgp5020y0dSLqAM
ol0ZeNHKtIX+Zo/o6dfD8Asy3BT2rNiRtXqpybcvmtYr1j0CSdwu02A6UEFYhqZiYRRVGjt1BMSW
VrZGriZwdn6i5Et+8lyvWvol9HRkYFxMYAy1HE8TZNVlZlCOjm1jWPVWQoZeHR0odUJ0i6QVT4gF
ZTsZ+9zACvtnSOPq/bp3emPBbORsUip4c5ueNIxjRq+zGuWqyyzjmnihtwkhZ/uZtaUiNZ0gGOW7
wMLxptcrFH+i9tzXRvaEogLzalz2wF6Zw17GtAzoC+qywEEV98pSwPnQdNJQ02xH5j4GBrNk3Ca+
qYoyHkKzmA7gsfl2fCoYEaR+PByVnolg8kVpKDv0kHDXHQLMu6wa3JuKvafq6B2LHpzm4b2SK41Y
44SRWKZBFp3ADOf7aCJh4QLzWFXOpK+M0PMRd+kfA7LhnmVTwp9ixT63IBR9+Go3pQiKG3Ppme2M
bcRkM2sKQO++2BgBYEceMslL2/oFly+S6In5zO/HBqOzROE9v7pi9hUWLw5k5CuZz+y+qahLryoU
wtbjPEp2xFXjP7TlD9nA6FRdUzBNVo5TT1cUpryFobUDVRZjut5jqmVv9dQ1wb8yRHawWjAvFhDJ
OVL2cbJULQzcW0XUp8FzqpMQ6e+9FKkFFLqRYUT0GpCyHHPf5U7E7ypVu03Kk/BcW7j7KqpVbjPN
82FVsuFn4O1F65C/z6ezVds8ALL41lZKwuXPbZEZrIMjLArdGJtAIakt5yZjrVuQaGyQLY1dnWVS
41OkI6sL6m87qXm+KqrxQSAHdFVRNlgafhjcQt71ltRcSrWwRzU/mK4uYKITF13Tayt0BU0e0755
9Eo927ax+d6FXXIOu58kweuHVIzlxnN91GIiHIgaH9FNuYemMjI5cvdz0zoPQzWMpE6xHxls1cZo
wkGvWknffVRRvlrYWywsU2lfud9ryzb2g6fKrXFqi2v/Yqv8KKIE0Z4oOdoCb15dWDxa5qbc9Ih6
wIL0/g9r59UcN7JE6V+ECHjz2t6RTSszLwhprgbee/z6/apaIjjc0TWxq4eKqsysQotsAqjKk+cU
Y7GSLn3k3DofNsqQ6g9G8xRJcibVTpHn4Qd8425SOY47UhVG+mKmqIRdry6O+hBwkwRLsqlCjdeC
0O52WqAaNwKnuu0QIx11+IUEhZOMG9C1gi/aviQFPAJlHKSbztHMUxtRr+8B5nrRQrt5Yju9Uses
eIH5cQtMUnkUL+p+12ifjdSrLnUW+behVWbZOp6GeAeBCxoreT8qW8RLlX0KTPepMYs/KZ0AI5YP
w4m/tWg1kKl6tIoEvJyXznvL8wFc1cqnEG2rp2HK1mZXNy/BNNUvReY+lJAJ35eBUr94xmCt+2nq
uMMydF3N35OiiDd+699bRTnc9eXk3+eIrcPPGX8Osrg+RmpYUrgRJJ/thLNJziGjg/Qm1FGDkSdV
Jr2+gnBVnijPqmuqTzw/DtI8On1+ScMCZBMbTQCScwh5AxlMy2jSDfUQ9quVJhB463CHU1Flv2YN
Z98AzdSNK4bWpGr7suDxriSO9ZpRpQQkVEu3cq7u9cEehu9ue5vbgRzmaW/A8Eswb3jNrpj9AJ40
lkr6MYK0nfovOdQRqdzCzK/uZHA+gEk3oR29edUgyTm6Ccv9be44+hsIf9S9DDYoptjUoevfvKnd
dBuHMvuDDFajAdBTL9Kw8rpzqKzNtk324EYPluP11z6YnF0WzeXFTc4FJ3QvqH31mjq8iEqal6we
P5Gf8+4KmAUOMDzArm+Mw7Vr0yMl7d7ZMRTYWKSt1b5VM5VZN1NvDMm9CVLBV0s9gro0N89kR07u
gNq0jM/rKN2wf46QL0fdxMkHXvEi8sRqnCJQR+4i08Y/89Lqv5VlqKNqa1hX6tLjQwRvVEs67KGz
ktdORSrM9nL9xJl6v469Mfhcc3S8M+A52Emv1iD70VYp6iLCW5hA+pqifwgi1/jUfWuqLDjoYQFp
+cCxXZzZ9aZRqnoPmpnnlhvM08lDpsLaxpbzq5uKrqlllb5+F/Cua2ZauUtEtVdgPfnTEHyy+e9R
tDxtFGiAPhl82x79FCEiMVKswbzGwfQkR/GcF/cV6Dw5AmNlXQwUelaRoFefa0ie3HGE71ysikCn
sRPsWpvYVozr5Ks/G1M5OgoFgYuZF/7ylPqAKUXQYk9NOBfDKbLXHxxFEKurys+m/RIsQziPYK9j
wzX/djm/Z8No1Zr2ijDBjvru6as72/5mbr3hMmm5eqfqHHd1OsDBmD1yOEE2EQlFIdlUQlZI9lLD
EjwYCMPODopC0qa99dJCJJl75Gk/OGSw9MLai+iHWFlOQ/M3gEcBIovtDIj6tmrD2TKwJ5JS3Qok
8yaZ5vxUNNHPhtrA/MTJd36SvcWxxC2OD3H/RciyPHAzCO/l+ss8OVxiliv9FyEfllrm/vZT/vZq
yydYQj4s3wTKr4//2ystyywhH5ZZQv63n8dvl/n3V5LT5M9D6yf0HcPoSZqWj7EMf3uJ34Ysjg8/
8v99qeW/8WGpf/qkH0L+6WofbP8fP+lvl/r3n9QNwpq3Q6NAtHfi1S4Sf4ay+Tfjd66kCZmVkyO8
zbqNOzMp3o9vE95N+8crSKNc6rbKf4pfrrp8anVAhWa7eN6v9J/W+0/XZzPD1nswY97OlyveVv34
c3hv/X+97u2K7/8n8urtND9Y1dDvlv/t8qk+2Jbhxw/62ynS8e6jL0tITyp+5R9s0vFf2P6LkP99
Kderoc6tjW+TYkXnTukFQyJgs3P61khPMk3VSTcepFlaZK+RE5ZY26/js3TXJJCOXoosmzEET4XR
meugsaitai3lsYhSCNTa8YVdMES2YpSWVBL24FuEX86ZI9M+kX3/S/ql3YcnajfXMGJJm2yaEbYM
2wQE1kK2f4Eu+gqpR3qtXCU9Dq6H4PNAna9rJ7cGhsr0rsxhIBVRRpKgJCe9kaMAZwvUy80m3Xpi
/ugBUHFy1kEtI5cqw5E651JXt7dAH1bJTWNFLjzJFvUlxYzEDjt7cJiIqe7CBC1XF74bi/r5obqa
HBqQt4+p7hHDKXKqa6Wl1VXTOmMfmBXQdTm7N5rp4FcgG97NdkYPYHLefYVckBXlxMYukSWy2sdl
Lbl0OBgNh5rB+bZelFXdJc5TaHl/XVKG5eMw3um8WNzCzJktmqMfPLUeKWJGLygQCvU3sXrokSlR
fydc36nUX83TsLf4vZ0B5QaXsBFa9r7FJGmU0xd3BU7EUzzzlA0dqAq3rCg6zWH6KJxjWTnhbeBp
kQcaRthL4LgQXHF4dZshjcs0xZmTNUmPdvtuzi2ymertkGb5+ePEWZvCYxcrjx/WkkOrsO846baO
WmOhVZ8itDarQ3AfdVlwL3uAvQJ0W+tg7wOZJa+Nd3HIuMGbk7uZylIRusy8LWT0T66bpJybRuZJ
NjNHZyeUkc2T7CGYNh0zJVtJZ/YWJoe+aQY5BSfMKCiORmxWWfWeCrwMtbEQ4rGu0u97RdHupbVH
TG4LptZYS8fNK8Jlb5hVjrz14CJjlwgyTvZOKaH0AK/xM3bxJlr4jMiQzoHt35zGXJgHU3e/LXYb
PKEOn1ZekOXx1b30LBfz0DAEVTdAYSI+9dvnug1zSvUoNXS38kNYTqDzE6kzGLZc/yQbqyhQrL+1
i3VIbKwFNSGcForYDGQLwtcTyndzOijvFjCrkgODdEiV24K3Se8WrEe4XhUYGjY6zOhnUzRxXHZn
OZS9pflgo04P2lg2YuvF8T8tsEy7XUMfvV0BtV3OxqceLxlbRBSQ9ewhVMP8IbZydlcxghLSwXlb
ggY1IrVCqxJeWvdEKcCcr+QY7OlPo2OFLwgtqDtpBz3mnZYZS2wthS3lMnLuEvNhWAYj1Rhee5zV
5KvS5WQySgsmNzNOniMAakfX4dBA5Rv2ueqNg4yggMtjz+2FD46AsecF1XWlndZAqhwo/AWcpBdw
km4C1FPOpU3qUXSlsRUe2Vti5JRm3Dkj8k1LqDT/0zCSEJVlpVSd7/2+nR5nz3ow22x4qdhwn0pT
r7dTnebfAtMipQTAiqOzCZI3kYJSE/9LZQFcTSro1+K29VdKOx0l2FiikGXTNq6/tiwv2y42CVvO
qarbZuC31tJxgyf7nh/vDZev/jvQc9D2yRHmxe+3wI4q7iaCMReBK//kVZ53Yudq5ivZlQ1c7BYQ
ggZN+5u1pgp6rHRrZyyRkJ36yHCKGPJGyMSKRk53qzYCYMmxQGk3I4yhOYTq6hy0yOZEzX1dwvss
e7Ipp4xq29wE1eE3Px3JWy8NADnA5GzuZbBqGMhBJyGcqK3TXMc8/RT7ngP5cArkVEkndEN+2WJS
WVfpCEXvd/ZszD+lb2sk/QvHluWl9crkDu7/5K6rnU3jcfQJqddPk3TO1TCDJ2m08ggJ7UWd3WlY
yZhmAEFN3hNl+NxLqA8Ua2V920R72U0764cb6cX+nU1eKv6rhBf8IvsKR6bjaGQQ3ZneKRPNaGsw
Ui5j2UMnGF0Suzl8tCu9d/on22iF/klB9AlNdxFzW1Va5VjOkU0/UXqylp6qmtQDWeXesrUH0wzL
Ty3nzaEKkN1OQ/OVU4/W7spPQZCrKKgP4PrV4pOGhPzVGuxnOSMu3fSuLnlpLE1Oa+2OG41JyfU5
zEP/LHvZUP4xBa69k6Nhqvxz0ABJ5uH+KyR+6y22AZgpajg+6hPCuzhuk+U6csUPl2up1tnkbSY4
8f82bwn+OTdSUaFwop0aRsW+ms3gUVFrWOgrL/3C6d1XazS1vxDX9iyT1K8bxM+pk7RfvT4hpRP3
4VMYu9wzrVg5262dnj+s00H6dQ6HGr4bvsQXTW2c46CUnD9BO7BqEc+5RMhLTHcdrIC7PgZ6CRbB
rj/HieJtU9i6Vg4H5SRMs2QL71h36URDsu59s9hkiKZq26R2leNilxOWoQyTtrw07MOceGi1/W1J
q5zfX2GZb8SkI9ose/Ati0KoFHEHB1byvRymapnde1l6D8A2KdddjppFEKK2FRotPF8jClyaEY0r
SLUGEud/awr0etF7teD2XklXPGjwWMtuGWSowFYcq70z+lVhb40hBuXmNd0u0hJNlByEz7LpTAgk
0Lp/lKOgggBniRhE2EBE5My/InhrAv+oIe+tVXmzIe0Y3NWSJKlqU17b/WLcSiPUmeHdJAmRUhEk
jb+PWeYsMY2gXZKOODaCgwpWDwah0niFKyTxtfK1b1Ci+zX45amUStnlVEdRDCPue0ZQbGOoHNby
NrjcFYsJZtxQOBbb7T4qHObkc5AubquyWZZaHMu0ZakluECwifPaLOe+3s7P1PqPK5eM+2lO0IvR
Mycg10pJUer4XbVu4CoJO/1pFE6IMdx1p4HMlrGjYlvnqBF6t4XRV6RVorNb69FVeqOS30ieQWMu
hw6Z+XszGM8IB6nP9bTtqY9pQNIBWRBy525hbPzODo85QheXzIGFiz1RmWxkF2LxqVm5BchOylDr
XTvlY7OqDPVn6M2/TJW9IRIcDBN7FTnklJ1qphEQXqIUTy7Vxvd+a2gvE0nPtZE45hHUlPYS1o4L
233gozhdQhWmmsPaFtlXC8nXo2VUf1az6rJdFTYwjQEgsK4+ziIPKxsz0Mxj1LZ/ylEncrYyNqJ0
5x9jxZrLdNmT62qFUh9h6UrPYzJU1K/zPqXxc7iaNYAZaes1qjVbz/f2c1Uo9yV1utup7VGbG4Ny
PTaZdpplkzYAnAohJ7iShncu4S/g+jgFWf+zJ0PeRRtJ9CUv1PoAeqc+6SrEkm9qg1JyUA6LqDiT
FgnP0tRKVcImI3Vmq7mg4P+lTyiDa5vKOWXUgR4jWfhuxqiVZ8t2gvNtAelZVplz6K43bx9j6hsS
5XOQrq2o/EEqtXwmA1U9K0r6B7n+/mKKkaZa4wHIJFJWIqKs9Oq5iLoN1Ofzg4zXqhkh4pESKelU
LLt51FuO7sV0Ocn3Uw3AEVrftwu4aXaX5Ra1/UZZrgeOSlZ24hVnGQyKYD7qE5VC8vooRKjHySUt
CXG10xufu6Y27hwFeKwcOgGkynNLVY4cVp7TrFQzce7yQFE//5zT95pxp2TwjPuVZ3xe5vASGz/o
Omp/IZyWkZN+z8DgXAvRkMLUrqGeWdtRqJcuNunIzAKdhASVHzmUjQwJzeh5BJ14WkyyR83oaHM4
s6xD7tA9+TmUv2+Xu0Xq1Jr7owfWVXwE2YyOCYN6Hu4HX2nPFnvPErYBvT3rY32wh2A6uFrbQk+L
KdVtg6oVOZZdab3NkdPthiQiUNyq2YYz+OeuLf5hQqFS85lEykHr2ELIJu0DH9SVGDeqot+MlLv8
dC+BH2yzmNHZnfdzsnSbRqrvNXD5H5e2Us/N0Pb827IlpS8HY4K/EV6QdJOgOPNF67yBJ62JSKcd
FF809xVSZOcTRGf1XRMjGeiMaf4l96dy6waUl7PFhui5VldOoWobTyDzkYLOz5ZAbsqetM0A0YEV
C49sireeHEKThtuzUmh5BvHgLYajyjvzBV7q7kELs/5B1yx/Mwwo3iw2W62Cu6b099I0UHQJy6yg
dDUmdzxKo2xiiCH2NoAOwXPdPSyN/Ry3fvEAOtNhq2hRxFk0tQfgngtWsa3eZRZoNkpMNzH0moeS
bPWnruEn1MQWksNCiZn6X6qr/a49m2I4tCBYqRD2L9Jru+G3YfKmezkVBOw1q/XqQfpcs9x3pp0+
SV+ktCsQOOmL5mne64D8MAwvnq28RDDlPQDYbM6FDyJVjDKoDW69zksRIdD65igdoxXUD17tdgeY
tHgfEcGLowuVo6qZHYIXhMlYcGzBrgsApiyxcnVE5KokDG+zb76wBo6hGNpWCQJ/5w0hPARpUFxl
o1pIQ80tArpyiKDxT0dTNlDTqGqwW4Jz4UVyYtiESQn13NsqyagV1yDUve3QlQgEvTnkDGvg1C5W
HMiYTGVnw7R95Dr2MddQjRG8lKqQ2kOWC61gSWu5jBc3woUQXsrx1LbVoTEpXg6TeV+Q/4flKegf
fEPn+yZ6RnIXowF4Jaf80xL7xSBOffgFyQDh6Mu2poIBMCmnxVtfSanTjz14AiGgPQ5e6zxMoqEq
FxXgmtOxVIuchzCznAdL8519OybOarGZmqJdqHA6S5OcKmOhsVm1uR6CUWQ16dSCILpdZrEtl/F6
Ko57uGnOXuj0RwqzKU5Py/mzzSv3JjM7ziPF0IWNirJ983HsleY5MZ19oOozWJM+OKcgTNeRHJpO
sk27oDlIb1SN32JfpOpB57xWfHtlFNwqEN+zIUS0gqWrRst30HJEezmc4woUpRZ6d3Ko1SA+lfxz
boTdPU+q9DYJfRaYh2Fq2Mqo0rCUVV2D55fD3IGwU0dw26z42tplgdICdEDHpnTyPTdd45lkA3dy
iAT+FdnQb0OI/x2OwHHtIPV9/RBrwhOAFguxeYrKO6+PG4p3vU2rzsa5F43sySZCiursVKFfwYGO
RwFuteqNpIVwk2FSN0+G18afh6T14pcy79rPpdr90Lpo5zpV9VgOqv5CWTrwyLrhTTEKjZcRtMcm
sAZ/L72RyX4f1RIDAAbBE8rf58QHJpWI4JozxAdKwE/SKefH1Z+py25IWsIy/hrUCgzXIlopIfaf
IZZXLUvdpPypPcmG4ivVCp8Gqy+fKOacOUtSIbuc/SRduynb1dw0IUZ9i2/7Ym+ElnWvO/oPP0OQ
bBy09DoU3Cl5nYQdHzTitRONdIx5bh+DMXtt7eqXSUzIc7e8q+14fYvv7OAUh/NdJylKBfm87C1N
+w+2KbP+U9wyLY75/hdKO27MNEjASvsw7kwmFcOi5lRvQh3GIBrZ60vyJCs5/uAGCxodwsi/SPtt
BTnlQ9xiexdTwtWx4+/hh6ZWOi8ZXPjdlZYpsvfx0+QmZ0Mjr3Wr3wbKFZe1ZZwRKta24q4CUzca
AevBhVWab21S7izBNS3HUJtEgIcBNC62YTTQMHo3FhM7aZRzlqZ2nfhUloPyCHDQeu6b/E+lsIaL
HHHkqu/Ym1mbnu/NM8IhhygpxkveuRoqOVRqTHaso2+a61dpk02fW5BcunqxlcNSmcHuVv185MyW
739Xh59AQ0dUqGkdWoFFvjO9qbtLksajTiUKTopgfmVRDq4BCIVzHYBBD8Kr7Fk6T5tC62BH/rsD
lTFOj33rs7TbcxZDQyFCtPSvZiCRJNfICjeEHGLUuc0pNgqy1IbeFpax9UTCwP8zRZjknLVpcXbG
+DEyrWwfv5mkvbLrsFx97I5UtGPlB32bLf3vgt5Wk7bfL1n63q/V2zLYA3Jyt9rg5XdNGvUQLVBp
UFJjsorsPvyRA/OkiOgvfjNfDLixPs9a0W58zU2vRQGTIOR++mGyK+1q8462sfuuXFO675F8aOdL
aALP3tUhpURO44ybd0bZlY0RAFDvW8MHrgVmG2y3Pl8W9wTFfbfqfH5M6CZ/WxwR9LCIqqF5qWbF
E09bbsfQkcoRlRLmuSnmr3Ikm6E0xZdmqLd6MxVP0qZGEMHUs8sfNyYf0WxStdFW+kxhgv5E38+K
0a0XW5a17mrqAasvC43Jd19Du/y2KuVgJ8rk4pVcQ9pyD25ZPx3jnbTxchStKz1qD/CMXItyQuID
maWn3rPHO3gz72Ixoky+eppg4d9BmjZv5FA2nOH/ACgfczpJWNpY3tUn4y0nSVNLtfUeZoN+XUMM
TZ3wOIEk85FmHEv9moKON8s5um/FSNr10DbPvDuc5MhVZxOUoj5VewfJrZU03ppG1a++jlSY0cE0
J23hoBr35hSvmqyOt7anVPdRaZGdhZr3kDqacc//2wXw7GivvU0CRe3N8F9Tqa0zyFAo5u7NU25G
xbewonDVhZUKsiNF2SZz5VxMGEpOXqOae4dDkYeeesgNFCzqZ6uIvpPhqv9y4j2KGsGO+0y9d6ie
e+g83V4XVYDN7jpvVfBufula7yS9tpLAeJ9OfMXRGrUPKljIY4rEzcbQa/tC2fwPKBVCCig0JL2F
aWkWmw1H+6FQO+rNiZB2ZZzKHi7rX9Oo3fx/We6fript4hOy79K3AUj5WqQvW9F0IvMqG4qNNjGA
38tikhGBPmm7Tlf5hYpYaZPz5ZBC0Cfw7tZRjpZ1qZLJ4QLZF5RLnTpg5UJmOXup+pRiUecPqOy9
a0OGbWry6lDoanSfDy3Vv5ZhP3IahPKU50OuhA7pClkM64/R6p6HhG+wMjZrayDHyS7/fONXfUe1
KruTl+nbujIplRHMqrph0cieaGTILNhZO3FqHc3ZX7NeTlfuaNBcj2H/nWKVU0VZ5ecAcqM99eX9
oYr8GBkb9bvFd+yQuw70O4VTfBopQNp77jxt5bAZ236LUFO+l0N/HuKNahnxUQ49XZBfIXRxnrhV
fgpgsqLcCOqtSlWVO/SfwTXn0K9Vqqu/jlr+c1iL81Y59BLPh4qs/+mVw+yhNLdToP7o59mD+dVW
UR1KTbC+bZ6Ajh7YwdgaiiX8ZzaZ0qt3ciSbLMwEkYX+Ix6MPNuOzlG3Oejn2MCgHEY1bj3xsk5h
TDWQBKLQTDpMPTdvXv7UTEqURHRaW/q21Ae4Z9/cXmUZ5UaueFuWytrVlPvKtkUqZt2nfXGykgyd
QORiNzP48++qBQmD7v2hzIO1nbUwOnW1mz8bifEdEc9sXwYBOJ0uKO5k4/pjexncqxxMTVV1m8Vp
KIG2tmoklsauGg4QGn7y84piQq/WV57uKPetkPMgGxBc8xS2JUsz3tnLKg/M1eBCPhm1HecGhMlZ
MND2x7lH6ZL0Rfy10+GotC33WzsEPOiSEp74nrqMbmh7OCMK7xs0Qd+0sq+fTWNKTrwqaVsonodv
Ca/HqeF9MzmpI1NbqmBhde3JnN0fch77AB7flJ08jlQ8ko/oTJ67kXWjJFPHZ1OztT+oKEW7E4jI
UW4dZZOxFQqdkseU2E3KJqoo+1TbCoHw3HFhGi5n56707I3chLqxkGvLg7Xmt+q1SWL1WjT+1zoK
tKMcyUY648RfDdTG3S12Q9fNS1cac4VUpdp4n+zZmO9sP5pWvYqo4AzJ3NbTR3cvh5livaLqvEaN
FU0MQVtjanHIT00PL7KXzGHWrGQ3CNykWS0u1W3ZtNQayHCmvAv82UX2b2W2tgeb4zxeYtEEnMLk
m9oYvjiF3e2lA/UtH+mTqPhsmzkVh2UdNvyuB9BDshsK2p1YiFqIB87l1ggmn9v4FtSRctPQ+oIQ
S2CmJSq6gc9NY/sZOmiMwkutcFSMnuusH1qh3dMAl+epHhuHNtP1V7X3f3qhvotP04AyHO8J7opa
uuD77CT7OjbNv2DYPzZxxyEfJA1sH/2j3TjFgzzIT/VqXqlBHp7lMNDCcFupUJO5ifPajDP6SMn8
h+275S5tRw4fPaf+IuxFpU9/UDILLStfYdI76wqE1KlQx+iL6SaQGXvNSzfBAplF/Q9pdrMh3JfG
uLKyg80e7QRzN0zNomf+fTgp4yDkC3HfurfwELgV0uGQ577N+bDOLVpDXiBfLWsGnvPoUAexr3Nn
uChBMSB4j5SVNWjXDi1zEzFfbNKbqONwkU1R5y/KGDj7pIlt/07aoAYBQ6OX9UrOAGQScTwtVq3y
OTlo5H9KxF/R+qYmqUyHXfJWzMUv0JlX0mtF8deiUbvD3Go6VQ1iRhS2ZIJKO6JK7y1QVoFB6WMD
MPvGNjZJoLbseaEpeQmpW5IYe6VO7F0Jnxls17qmboKg/assOcpX0gqdQOpeqKz4JfbO/xXZ9274
6ZAC8DebYMj44HBzh+LXZRkZLVXib8Lxf1//n5ZZbDf5+LcZuQWzCn+7fJpIfJpIyEPL6OWzWqH+
FJi5sdKUptpwxlA8oDCWPziiB76AAib7Ki2ymUNU5OrBdt6Femk7sR863Ka8rTBWU8ZtzO+2cqZc
2nTV/n7iLEuazKwPUbywTI6RozDezbEVeCuN5+pd6Q5bTQ7lvKxMC9KZqrlTA8rGKfPru0sEInT5
ZPLq1Ps63PDnfr84vLbrzw2HjrePYapCBEzZoNzsPGYcO3UeB6W6VbmPaeOZd+BeTtKnClMxOBB1
GBNvR2IoHW3ZDdta87yNHvMevmYH568a/EIN2rnF8Eu92pD3XOQq3BW6R9RsFj/Yv/YIq8ud4yYH
N+qs+9YqUp6vGSlQrVGB6MBscB/PpnUve25QG8egbZ9vcXJKMKT/yv18PmT8Mzj4ZobDn8ShbYxo
ZYtVZdyylMCFTk5ZnG6X1ODKiKjK2gwi2zj0XUAJXlke5BCtc4SALUqR5NDNoPqou2cEA9wz+hLO
rfkwlA5p67042pVTGMM8CPbPiId0hb5N/YjGXP0YxeS8zFKn4muYan7MNNSZvLfJYJ6C7SYdYOuQ
Qxkn57Yx7x4mB8y3uR/Wa5qw3ZcNtdgaqudns+h/Nl7nnAdeGiiBh2mJYqpfDiFZXiGEAB2nFTdF
vYO7HM4JaAYrrQo2coV3XbmsjJYeHwYR/tCQRppVxKMQ30QSs8zQhG9j70LJNIdsg4Vaejlk6uY2
pgrVvdyiJi+AwcIOv7/zWHJSIebDes72mzpBXsNT3lfM2lfOM1WFvF/RWEmpIMNM1g9CH107JWMZ
XSLqXGGfN05xlu4CzjgPsUNZ1VxW1omcrX0IzOFJMQaqrGFFXhlz3+7YQE1/JJwiUH86fdEDOBH4
hrS7Ou1v9tyu55t9yPR3dhk/Aye5xZtpp9yhqgglywh90lBV97VQ100TtsdtOUWnWWjvDg7SAhoC
ertGiO0abFwO/EWFG+kNoGa9+HbCA0rMrfLJflCV6NCJWKQP3JMb+J+gMJ0fG7s3Vk0Naw9ccCsY
u41vhtYhjxH0EXTmJiWueqOv0thL7vuoTJ9RXLpWsIl/BWaV7+ygUSBY88qvHpXMnB+VFPuh0U7C
H9XE7I4SzfoO6moEhCpEgAa3vpkCO4SgiEx+fafVCmdpGfBsGSxjpEMOZVM61LH7AYo8QSg4X5ZA
2VMEpXMx/LksL81ykcU2hNEfnfM1HYt5VxtNoO2q2aZoUWG7tkGItFpzH214jRIuK06qy9gZ3MUz
L053HCBlq/9rFliq+GR4xua2iFzvFmQm/WdNMepDbMTR/dLYBSjqYVovFuiRont4LNFKmCPrhSPJ
4ChtS4jsNaU7r31NUzaLQ5tcpnFqGuytPqPuUFzsZpTdogbZAXvTxkjN95/CcDiK68rum1snwynw
p/7kqc7PRtrkUDqW4buQuFLS1bvx2zLK7JtrH1mttfQuk3+7liMurLRleECz+Qi1x7yPRidc1YJC
q4XZHyoAt9yUimec89CDektSbSWQRt0l5HfWkxVx2OvXk4rKJXPUgl/KNOtnGQL9QASzEgJMQVBa
hzF1HN4ea+XrMGhHKudg41bDkeSX4C4X9mqufhgJTB1RHOr3ZWuemrDbDUp/ihur+B5mbsNT0lBe
o9isNmOjDA+2akV7B26Ns4v0xLpLpxJpOx3y+7b9ljVO/GqUivNQUEicQ/f26pOPeSmCk3TJBuoH
IM1qg24g0bxXPDaNuUJz988KreCXxNB5fhrKWo4sxIxenJE/MjfpNhPv2hvHWNlKlDwHYdc/J2MW
b9zMb/dpZvfPalHEd9wBP0mnbMbA/8PlbfEiR9BxOPvGpHYzVjkWWrOYKxbznPDnYnOTdnsOgu+m
riXhNxe8wwgSnx6GbDAnYgjzydZp9X2VwgYURcrAQ/iXEo8UxtHSBmJnC3zp4qia8hsyLw4Uy5wC
KFlIlmlMHiTSCpThtWqz5EGCsISvESPpC+L42qipuppa3jocqy1JFybqCqx++eQUZvHEuzTFEvmc
7+VQOoyCOuE4du6lqbH6+qK3zsstXkwKFCGXGrDpSac+TteD2X6PvaA7yxAyGe61ne31MkFT27XK
TfLSaOYqcXgJTsqot6AKTv2jlynXuA4UNksAP++RLOvvs6Eh/6+mFK34UHnuDYeaBTSK6r3vawY/
RL9ZV1ZIikw8TFM9gds4RvZHjGQjnYWIWML+vW3qUeEbG4p7E2Vb2C7shOypXehGtlOcuedxDKsr
GiXVGpXW7M//HJGxxvj3NTqtQpPEKIJDlaTtczMpX3w+46UQozrvwsM8jNpaUczm2SjG9jlJv+hm
mjxJi4XGCEqG1rCTvmjynHtzhCcpaNrHNNaBNVfmPXtTlLmzvv8+8MgOLSX+0jqesWs8IzoWiWrf
d9wM7MH1zzWPuZpyXbrj7ClbtwQAieq7Cx3mjNjS3OqvE9RLt6He2/pr1/vOu+HilcH/NDfn7O8A
52026+1FNp4K8wEP3QIqx1822VM7GC84CvbJguQC4DllyOqqMEtubsZOoEnjzjlktjGf5hJ2bEnK
3qGAxDPJeem1WTlMfQdUP9ejr2plrCH9DL8DnAQOFrmvuhMjkViCwUl6iF2N6N4aFP0+gUGG4ib+
TC5ZUG5vTjtunaMdqJ9DShpI9fifioZbhGfP3b5HwGZTeLPxUoVmcyb90a/kUIcc/CFqEkR6aqVb
G8ZnTS+7Z+mrIVhIlCq8lyOtnMq1ez9H3Mof4MBxz1OiJGsAAMiLTPZ011ezsUZuKfzuGM6ONyXr
c9+WsIroMGTZkxJ+KoUgmAiQMxMhTFKPMDrJmbxaR9/nytrlk2N9Hoah3PfJNgyg/p5BDNf/iip0
DqdWUz7Z/fC9turkKkeq/qnpWvUVSF33SHLtLk0LlL87n0ymngZrOdTzIdsDBba34PS+ZNTHH6va
zmdQ9sp8KEFd6ylHQ6porHCEc+qtN2YwZbAZGHbSIRutTO1bnAPhxxnSsPUyP21IoiB/1DUwQPjh
zslR0Rrdjp1xPSX3Xqfq3DFT7Qmm5mGdlP+HsPNajhvZ1vSr7OjrgzjwZmL2XJR3LBatSN0gJIqC
90DCPP18yOoWW+qO7hsIaYCiUIU0a/2mcXnoU7BonNpEjssYlqUbFEe7qyr3epr5ZXHUXIsQtFOi
yKi8dQbq3ATcCqyGBmDgI7NUYfTY4nRt/6D7s2d4ZsZvqe8vCT1237NYXEzEqF6nkRfGNKry0npJ
uRO9TYxQy/SzEVfqKtRI2KPZ/UVeNLr7EhWid8fqs0Wo5vVTLjBarx1fLOoAB3DygwJFUd65ZjTr
XZvY3SMxidlrDGy7bK2LMCDJY77JRqcIvAcejGySB+zOn/Hv9m5kybAbd2m4PYiz+dZIF//tvWRj
pUzuz/eKMDwxDc27MeeL5b1i/TFIM3Mlw27C6lLcjaL293jdn8piUNxl1qE41Mxr61ZH+2NCD2aH
VoT1mGqxs6lEnqzbea0t4hrpW4URWMxFdTCmM1Fr8r6UFK3UH4bkTl4ob+ZY5R4Hj545j3YMgirY
Wpl3lPdSjeHvPyl4KoOIqccI/Osh0FsL6GiYRJtONN1Ctnii+r1ZFq991KzR9uA89h8XxyU7iwD9
oIU2GgyjNRi3o27jbQaMlVxgyvg6V/mz7LkaamOELROn195ZBLhW0eLDhESe6mqvlhoCM247f9MH
xfjZmNCe+qO6q1DaldWq87fVP/WWN8nnmN5PvWV1GMffvAJt40F1xY6dk7VNUKN/NMfgTdj1+IZI
yL2CANGzqccW5CpLhblZs/3ppmkheyCzuOmFB5vTD0sA7d0nI9aGpUEG/obVJMqrqtIWN7LcgRvv
Z10or39jaY1tV2F+z4PyjK+M+9rrNW5HFVFth3jqtkZn5+A0nXISwtPXU9E3jwib9+jKNcNbURvz
wGN+JzC0RXV40eXe9CgAtqBPooLxmp+aVQP3+Jt6PNRuWrNUHwMXLdjesn7vH2EU9dH/o37uL+b+
vkN/eX/5QH/u//G5Aff5pb/8e37u/zf3l39/Pf/9zlisBxIoj4ZnvYdG1791qEBPSYo/jLuASRch
+G/lO0IG+hv+6d+G2HQOiNwKFpyWtUM9KN74rj9+Rq8NKbZa+eToaB5Xcz3mxeNnFHmW5o/6HKLd
tX7uP7mm2BE9aRcZhivHxkzqepFmin2sesPBwEPoK9kiD7LhoyjP6sbgkl+ai7g7dOEw7D7qR623
iJSF6gO2zugyZYn+WormySWr+h293Uxx0Bvrpn434FGzHJBh2aSlVyPtxwE/rfoki/JMHpSedHlg
tg1KKExJChStcmpv5CEpvfYmmg+y6FuDtUTipV191NVmRxxblgNlijeGGUwLeZ28RDaMJaqycDpr
5P0d9VVMBlZvdfBUuFZ0Er2jXevHGImTIbWx01RxJGFvYJ5Fj/xLkmaHyulwUU9Bc229HHdvtNuV
E4FeeHMOVOTJmPXv8ulhiNjeeAXbLWd8wB1kenDxLoBSKjBfnOug3YwYu7LgiGxofrZ+gdw2PrSD
hwQusAyUj726WgaDC6Mg1c+y1Y5mnhUosbVmhNNDhxDXvBtmMdkuDdXwXuJw/KShS/g9TS4OSobB
wrbBR0wzTxBZ/XWXsm7RC2AHQu0+6zDc+i3Oc+EZCah5i2n0WPmixDXsVCcEGaAh7KZW5UGWBkIj
t/Ksum1ENVzPFebYlaWnPLMBIBAcflhDWQD1vIKZeFPn5VBsazGyZEZQb0lycrixoG3laEGh9GOI
r35TLIdyNNG7LZV1oGbRIdH66b6xYiRnEZbbDarlrd02bDbugGOspgTDc5vMgo9tHu71uBueRzfW
FmwAc3wYaJ2qhBkFAzwziwZcSipmjB8HTCB/L7I/ig+KV6FHjxbQGRqUeGqcbslahKxJrDFsJAGe
OHMRnj2idyJfxYPBf8lwZnXNAiwxIfi1XTb6S6nMHuJN4t2ScKuPJugSvKEUAV8yDDfcvF1ULeyI
3HX1O3lgcX9rqBpShgHaZdd6ZAdMpbw0ILfvihRiSqRPyG7/cYkZVT1xw/Dlo2pCpHOnGgS0P25D
nhRjG2bG66UNwpTLdOryleZjhFwDxrlJJt34hBR/Fajtp8LSg7OLmOdCVquJjoOGab9oqFqS73c3
WLCDm0oIKK4UfYYrq/m+TmpPWXVxzR6pyM3NJLTs1k2C/HrIsDrBGBoJbBsoyrkAWblVDXzYrKYb
b7NA2LBvNOczEs2b0gyK96JvX4paG55NR+3Xih43Jxze+lPRFtWq17v2UVSZvyJFHu0aLZqeiS8A
owlqyBe9Nj6HbvdZAWsCTZCSGlisb7L+wcxb81EFO8XXOz3nOPNcwsm7l52q+ScD50FbOBFKy3re
bRV1SDaViX4f3JfhyRDeSWHe/WK76GAaA+CcKMJ1EkomunRD336pRih0hZO6dwPKYsdeAwcwgtT+
UhF8Mzyn/ITyfroLnCDaNq3Vvs4pI9kBl140cMdcHGqh6w96VD13xF23AbGAXT0Lv7aepj3OiKNN
UjvRARtfSJCIWS0x+9K/Dsr3SlfGbwBKGf3gi9+HnhPtjDIydm7jq3dtgLY3wmPTN/BDCGgpb3Xg
puBuGv0SONhWN8LBchaoQ1408dGbFaTlwR8n9QT2J9uMM7Tio+565iIy7bb8oK4t1twx1HjEjmFS
6fy4D8/GxggVe7WqzIdDMDmEFn89lWV50E1zOKjQSP7aSW0VlbRz0A8HK664CwDGEIwQUgkqIDMj
0sQ5qCPrrqwHcYm9L7FpYKueZmF+Ckb/XrY5XmvdhaVQd3UOJrWHUhAvEys016KwNXJYczlAZXbJ
0Fwg+0Z3z0TjsXS3WYXK31jq2m6qSUlDZndYB2tkfJoJ/DcGlqK7NE0E7F/tz7KE4G13KW2XCHOe
6GtZJw+zngJeBdoZIxNuJetaX3/JNKU9XHtYL3oWHIhQTGiJCrhbBVgLvGNm/GOlO3dk7+PbVPUw
mQndu8yonLs8s9oDntrRQhYDZ9BvcVMkhCfc6Uuj9YdBB+mieMm0axXT3LDoUF8BICJ/quybQbkj
8iTuBqdKDq6le4vAD76bZTIv+WYPa+vBrlibtOTNFgMKyk96Eqerxq8aPj/FCACU4I3TsGBxHCjr
ala7xy5UGzK2hbj1Z7sCJGLHh64DJTiaSvYSBNg2Ow5CdbaNugA877vSb5KvuPgFC5GZGHv0SKol
bqNjBhEDzXBE9ohcLF5YXezcdQT+1uMA/BDauLZpqwY2BsCDnZ3rxlGw6N0HgsfoqvMYodrtzpz6
5Ab6N0ORPSS3WC0yLbILuBtnM5MqKKcH7M1UwiMYsg2Oa6G9Mmgv+CckMA55qR2EbNvQqb6Z6rgv
81mE37dgDHcTFgdZOC5soTlPk409btTVbKqDGoa0nqy8JqhfQCDhDGEUiA8bTv1Spgv2QsHLqNrF
CSmRdCl7pQ6cbyN1sR2ZL0LyZeWmObKoeiPOVuPXvNN2jRVqpTy7oQcp0iM6UejiwQqUpTqeQuss
0jLCs2bIDzoWSm9GmX+zVCt+VTXgi1Hs4iur2eRd03QCKGsjdZEF9Vna9eiI9ju2W5XGQu0bcevO
NDLJpJWMW7CYAjl8ce/OdFxZ1ScB6iyp0A+em5YPE9zFAybTYlHVidgNYOI22COpt0kbRehXaGdZ
AikLMGU+oFzYbhP0iZkhAzNeV0avL5Qys++RY9EX42D7n0VX3eIC4QYLplp7FrTlU2+iPIE5UuXR
JjcKZsreSBTAUSmernrsQMxonRvCVMa0CiBcsU7sTtdiJXx901oIMrmkpfka4njjJpqqHtSkwWcL
mdFFqvvVjTxkc/Km5skP18ok36FeY55ko5qZqI8QI1tXFmYeqQsqpDWD+Jwa2cZWkL4fwYHxGhfm
JRaecQkLUZ0hGKLq+kdVM5+1KEz6w+gcP+qHRDGXdiPKjRYlATrRGHburrdjRAS7M1rXW8kbYzna
nZq6/641E9r6Q1i8Z+emd9t3JbG6helW44NbTx7/U7M/sLP1Vn1bfGUFYOOiQQpZqHlIJgyKnSx+
NFyLJK8Sr8lvfqkfzE5dxehqr2S3j0NREMIw84usMd2sdFfDqHVL3fTy9eAfVD0Q9/IQujxaXxfq
XhZRKtdQ/EWJZ2jEvcKv8B6Zy3wbuC7u8vNVsg41TdjrWuwdZL++hfiSTP7mesHcrdDDfNNM/riS
V/W1Ke7rWn3GkrQ4yarBxWtWNPFZXgR2r8BtJNyVZCjOWk8gbtRwrjTqnmAssvyMnvqrEmTBxrSN
4EBYWbvXJuRdZY/Bab4S3VIfGtWt97XV9Bu/xStYLeJ9U5SWgcmL7p+rFr5/51knVEmQcMVLYGWZ
s0gV1oQrZGDrPXFL98VmcolKx3wOIy0+9WDQlqVvuy9G2DAUqnXMLruwni0f+5PMDZdtAWJe09xk
32SGdgKfFm3jOO5vi7Yt16iNqvdE6+2l2TTxc1VFGvoyGbr09vhZwRDirRHxvkwMg7nNHbeRP/nw
Sjh0IYOzl486uxui8baPsH46vvpW6i7byZuOVSKcpyi112E5UY/+ylab0E21cmN4zXWi0gJZV59I
BC7kBimQ+fKxABYWlkN525VTfeeH/Rd5eenq9iqzkGXXyV4nUXZDsNnYex5Q864cxNlwnHwd4rb7
aFWaBYU1j740Nu7RcstT9/tI9PZ3RA6eLDspXqOiqJZqo+n3+TAGG3nHnq3H9Y4Ouq1nJesxnxrs
4rEaBgtovxZ9sUJxoyc6myjumIOq+KaR8RrfZu8ZQw/dVzsy+D562zgZWWg+hD0wjD51XnsDKIuC
+sDeREX6QQ1SdpEIFEylmmPolV9RdEFudkdGjm4pUXSgWrvlmH/13SrCgMp3l7VW67vAo9iLFLGk
vsc1mXgNGOrW3EYKFuGydUjYoYVAspey1aggtTtQC/H2s46Kp7srNIuDr2m4ZvLXvlad1mLalakn
K2rS21Ex85mqNjzOCLOy0Pd1Y49P7PXLQ6DH4VoCy36uj+Z6CUT7ub5kvfB39bK/MpQ1GcnM2qlp
HGwyTwuxoDfip1AYyrZL0D9w/Dh56nWlPNg65peytdBShX3HyIw0t3qejpv6kN5M2pzEaZuvEu5h
KiI99D0yBR/oD1lHvpN0/A/0hzKY6UHWSYCIbGgs8gIN4FDHQOjYw6Htxp0M0shKrL9WLiN7o9tY
npSvLY7Xz/UsoE8QEIWzuWv6biWbrgDVKCMF5tiZZ3mmz2cI+t8OypQeZNVHfZHb7bb/cZVsICH+
+6V+a/3pKj2cvtVTY+50TYtvuyxxVgV0n5VVorIu6+QhgNqw00sPVytIPLdNLToWuHD/4HmZSzEl
gv/hj0twB9t6Vecer/3kvXwf0mQ7E1f+VKmovr1yJvAOndVEykqYRb2rEbpdpF4TYrg5f0LCJ8h7
y/tcr54/wSyFs8p8jbiT0Xl39qTBtNOG+ptnvJdFPHy1ytxY8hiyW1LL1iHEIGyjY7d7G2qJhUda
46yVzGNnqYn82VYF7JxK73bDXMytGunlxK0PshUxBwGUKexPoxrlz1aXffbi3j7D6c6fzZitPG/V
oQ352agpn9pMavkKhg95o9CMz7HiZQ8wh25lveUWBQgNSMMTjkqvTl+uRs/On7F9N49lH/1+uZ8h
MRahon427PRvLw8AtbzaU3G9HBF28xg4nr50MgM0hhH5y8Qj2pMYI3sBt4s/Nd2Lh6jRU1s3yiVI
SaRnbvypM0L3QIinxdOmTD4N7Fo3qtOAluI7WXiK3Wz10cdhzqjD89Dizj6gD71rRiySlGAUqzYs
recpsr+XKe4UVXoHNZkl9kzCgK+xiO3i7BrmcJJOu9KPd67i944dh/WHRe+PqrrCs7DPYh8Ia93t
67S6j1GnVrdwAto/FfGO6fZYRd1XnVqcw6SGYeh72cowTRQQ50OWdZ9T5FL2o6gwDhzbOLvVUBxf
xo7TbWRR9lPnhmzUSSLWRn69QT3UK89IQeEJY3wcfKIIsdG84EBYkSEfrRVopDmggOA2mtzpzcCk
9my16SKxkvbFNGz14A+uspRXBYHeLTMLm2jZqr6MyPu9EGiJTlmKkxoc75bVe5ytxsYvD02k2ivC
muFGpMzgaAwIGx4jOzDHvJ4WCHU3AHJP4IeIkgiy/0nYZHtjlslZsfZ2F21fM7+jUbYk+hg/uW0C
Mguv1PesAann299iYAiEjZ3pwcixoR0GMziaFnw2pCKiteLAubfqAr+iiXAz2XT0Ea2vPaMwqcEA
aUtsE7aDXzp7uNv2uYm8auWNqf5S69at/CAzCncJXEis4ZhIS3UCalD48a08s5vqm6KEDonAn+qr
uvUwsMddPCP0uRsUNpxCtcRJ2E1/kmddHv9+5vSWclQjoOJ0+Kj+pSvu6P21tROzropdEphMSJsl
XZjtPKysrmmzni/optLjF9lYznCRIlqMqZs+yuSXo5hfWCrlN7IJ/4B8peNvsZWNLEHS672qyFMO
2UA6OUz04IKJnbXCqAloUwSbXdb58xlx97Wi6qSLcSm81le+3uwE2duF7PFxQRohLeU5QwVK84+b
RBl/ihsh8jN/jKyXVyXCNVdegh25bPjT3flA8zaK1fKOrUT31OTuTTQKkCBzydWyJ0WNvLMsOU3x
zc9mTY4xE08Oju54TZbTyZqLJXjmRWW6PdAJrlQRrVnqgScOXTOJp0SE4zLDJ28vryXijbVkbE47
ee2gMmCPfWhur3+DhsKIL3BNkNe6JLk2naGmG9naJ74F9HH216uw4KwzGwtF0ZfPvh3vJlV3Ptum
Yq9SwA+Qh8LyEf7g5VqPKscqYT9/Uoe8vXdN/Yusl/eJxgZ1Tq+dLnYO91q0k/t56EyN0batb8Mo
8c62btmEITQ0BNtsWDUDtpKVG/YXWJj9RZnp+TXT5KR6QM5+1Fu6Fa5IXFqs0OghGwJLw6wiR4Fl
rgpKVfEQdh1vc8xKjrIuM5N4wYhprap9GwP+1ljFrytPH/cJic3Hvpju2rrHJ6glFjg6jXi0HciI
OASc+rl0rQpRM6nRnJWlGL4aXuZpf5TF0Y/zdZCG48ZPwCC6XWdvcsncUUO/W5TzKebxG7MW4byE
oa6b2T0auN5y1cYhIJwZh6tNyTbzpkNeOspry5BqZazI2VrvEBnl1wUi8rXNvB0masUTk0RzRCF2
dtilHo2gtxHXG1V7sPq8CFfjJawq7RixzD4a8GTcjgi5zqC9sPqhvs+V3NuFYzxshzgdHzN9eCP0
b7/FNuMIegmfitJMNy7IiwPB9OiCBC5yMnZiv7n5va0O3ddWx+LX8e307GmAApoG1KviZOYRbYRm
4bPuYZijKA9+0pvHOTAD3H+u/NOpJ2uNrso25IfRfJzbW0tLlt681WR5v8SQwD8RvzbdVe+o0SpS
FGfVZa1zxsG7Y88T87aEZbUThuGAr6EhsBoAo8IaICkyWO9kJRkt99pshSFkE88WiwGlrlWnoXei
GvZ0j3eutZ2NpbDwGtuM0Xh4x9ylxqYhnu4Djw0nIitnWZIXkD1UV8O8VVWVsstY2HbLKm3qi+zi
M4ftp0KzFwZqwPfWfAh0xDeCPPH2smiIID2H6g7G8wXKPWH9+tlCfSFYQJy/V/mTX8MgSbBLiooH
Fe7KWs2wGChRZdk7/hTu2S0F59SL8EMi9vIQBpWy4MVvP4sq/f2OOjmQP+7YoJu19aZcXWMVqu9M
LUHToq79F4SY32vbqC8hTALsHr1nWT0aKuGVbPK27tyrdIytpUfaI7vtCdN33eK7pl6gj7sawHIf
cKZqXvJsJf+N0lM/2AZbXuh0TlHCxU6HPxdxt1QWJKHsZTZOGC31Zn2KFQinm3E+FbMVkDw0WuXg
HUKfEgGUdiErP/oYKPdurTJTl1FO2FE6A2v6uMtbElUx7+TCAqP5NDqpTh5oggccFMG6r1v3ubXn
X1DxCWMx7xz00fdrCdDmrmG1twrNrvg0VlnL0Orn+8BXopXr+2KjVOCudQ+nrkwwU/m92PKTLV5y
RE+6OXBrQoFZJWWC/SdCtHdW4CQLrM2mLx1IUmawLL3TkyQlfRrAVvwh1SjPpODiVZXx2sJGm1Wu
v/noJ+I+W0Z2ZixzvPn6Lu8v43xIK5c4elC+dxkaILIk640ggkVajaxF0V++dvPSurotrRfZ66O6
HVngWHqR7T4aqpIAVuwAYJR3k5/XqEID72rkyZeyD9YmQ8M5bQZ8rroxus/B8ix1GxTqWANg6MOi
+qxp7TOml9F7bpAN1TtGXU/b5p1WsgU0g4PuNphKKda7MYbGi1eNIRGcbHjU+2RY5WVlXgQSMBu9
iZubTodRovfmTOjsxeoDLy/CoVu6pQdFj4QZGZY+bG5kcwMfFGeY/r1hg7itCAcjxVMk2MQVd1Nn
46OjAePKlZLYe6Jj/obRJN921B468HgvMPNk95g4yz4RTbism77YMUohu9jE5iqcB1x5aNu4DK/l
xKrzemE0MMl/+8///r//+zb8n+C9uBBKCYr8P3mXXYoob5v//ma7v/2nvFbvv/33N9PRWG2SH/YM
1dMdSzNV2t++3EeADv/7m/Y/Livj3sfR9muqsboZcsYnebBcpBV1pdkHRT3cKJZh9iut0IYbrYjP
jZe3+4++sl4t9Sd+qMTuXZ/vxapUiGeD84gnSrojgZyuZLHTLP1YY77DI6cVZIJ/a/jxSZb6xnce
ob2DN7q2Gqwskby8lQ2FPkCtqgp0zVyEukyRrrvWKF8CN3L37pS2K1lEazBf1m4WnwazLF+6FYjq
7CUxSAalk5YuZSc1EWLlEQrdm3n0lLv5eWqH+qKZfrnzgkIsNKOAPi4r88qFrhb6J1kipFpfak0Z
13njJSu3yupL4Ygv//y9yOf+6/fiIvPpuqamu46j//y9jCVqKIRm268tyjlg6oq7cqzFXa8UT9IU
3sjBFOWTZW+kxXws1GfZi91EymaaHUGg5e/lzJmRB0toHZ4+yTvQvPqOr5z6OOkOP3pZc6TkR5Ua
2CaqvGq3LIN4eE7RrZh80gWyBDYYMkr0HLZpd59PLmRe+gSK35xjyyQqcvmXh2H8+iM1DF3VTE9T
DVODh2f+/DCG2s/aoHesL4Pvr41ZDVubD+yfOhZvnFlIFPkgDP6orNwhXNUkOf5UJ3t35PiPSaGY
cMbnq2VZnoUD4sDqlBFCnAwEotpuQwwjZSFgJ+c6TNPrQQx5jOq5rIAcq6rIKdBLloPaAxseiKO8
RtZfu5AIfkKVJEAXodHURWHlsBIM7Er/+TlpPz8nx+EFJuGpWa5m6jZW7/bPz4kwDeAws86+ZcRb
DoSE8YtcuStkLmIw4ynbdbCk/iIfY2WB89/sRJeiuKC7UPssd/nPf42n/fStyb8G2QgyeFiPmob3
69Ay6GCDhBOG37wkCFmWoTrZKcW7cMMYbuzYrjCCR4UwZiHpDu53Q0neOmwmTx1C9vvCdLeV6rBs
QeFhZyv6cPBR9iRJFDnor1XAXiaC3Z0IX4w4V8/NFJ5B2GvsDUR0k3V6uu0AClpr/ECBJAftJxy7
/AV+bY9Rh0biOHnrAKYVhIvU2taq8SlK4aHFJkEl004IamlleYw7r+NxsUfqKltda4HYZ1mjL0NL
Fcsx0GqoBI51K4u1jeh90zvHIIFB0OUZgi2Q1cgjfPewmttaUfuq5xOR37K4l8LIeoDFcqQ8ELqI
nxOVKzTX+5oVxDKNsVOPNni5XR605QY133hr+Xp9jIN17cXTXdd9R6roVtQCA8A6XY896a3aT7qT
rrbtUus9MGVqeWyrrr1JkYVcIdfXLUmnJotEdaONaDQ8FAdsx/IIImUzTt//+fvX5qnjYwiT37/8
PfLymrrjuL9MLQWJHKeygvwbilzDRSCsBvp/lgtrTecBXSUN7VTLXejzr7OsivDOcuP1P/8N+l9+
g7arq7rB+6AbpqXrv/wNmkJO2nTH6ZtWpG+QTtpTjtMgwS+sHSyPhWxWFUswKvVNNqrbIBfBPhy1
AWneEuHhvnA3kaV/BTfV3QxweVm5jsoxZciLx1xd9eDqTlMPa/Gf/2zNcH59dgAj5hHP1TXPVW3n
lzdZS/wM/b3Q+YYEDuoTifXF63od9R2NNYwfIPjg2OtymNpnK1yz/9+D7TA+F6gaFnGOwgA0qa3Q
y/6siBLrcPS5WTukixgpsBVYK+DYugn3yNUe2eCpaxzAsDKJ1FXbBOCqmRp9GFZ2gyVe39j7IZia
VanxSvau5uBmmLIMzKAzgh2fUQjpJ18Z8o3TkyxGJIMkpp3m68r3WSgGkTiRZQLEEGD0pygwJrsi
Rgw3Hr+iXxWSBsLVOlHGDgGMwdkUlhuufRiTqyYW1br3R28TdMYmLKz6zuhbXOZSLNUGaAUb3zTj
Q9B6pNCsoN+ZkBhuAJpWq9pEJd4va2w/4i84kYdN9RXUg3VTpZq1UhTYxZoLr7FKe8jFcTSuZ8G4
oja9fW9G37sNIiVg4pwy2mLZToaw3JUNAkUsD9QtAvXagRRfRE7zTTVgHbN+MWoB7L9ow709BcbC
RK0Bcl4EAS5Eeq4PBoDsCKp6tpU/eIBGdp7o3gljY7ghaoAlGkuAS9lsev82MdoaRuxwDA/+ePL0
MtmFVa8hPGRGExiDfGlV6XJEmeFiOCh5Ef2Gf4uoFgLFHgYjEfqbJq4VAOW07AgdUKxH/KKD/jtY
iOyhKUx7Z4oGE9o2RdhEu4C/mVHYqr8oprb5l2lAm3+qPw0D/JRNl4mApKhHVPCXybtTfY/30vG/
2XUU7qtOIGjsKN4mScd2o6lRt6mJ/J1t2xIILuN8W2MfU6SAcTwE5AZTPIiZD9V4RBn4Uv75Tfvr
AOGYjmd5kMo1W8f185cBwtB7JL+HPnnvo+42zg3tQfOQA6itOFj6jNursavTS0uwZgdAZsmO0FgM
ZAOXrYUHimIgOtA0WvEZOgPWu4ljHOogFg9O/+gV7tcxGMvHoFfN8z//2Yb314fqGrphe4bheiZv
Hu1/WrbbWtQgBuyk70rAunwi4tsXzlObxkxcZFc29qAPi1Dxiz0OosmiJ8H5QDL04uDsmGu2tY91
NL2FikRvMzS3db7Xe8D8RWchjQR8DstfyGVt39wYGBPEWYNAowsGwTWLdklAxzvU2LgsDL/Zglx+
GzvQREbiDqu4rW/izK+3meUlj5mot3L0abvh0788gr8sdhzTNQ1HdVVLt1Xd+2WFPGVdL4ohid/d
TG8wbLUD5hN/enUb986IyuRoD5q9FkGPXhY49m44KGNjHbOhXlcziFnpwxtjUOuTheYz6XftxUFX
42KgZA+hSiit+YzlB2Q1fGaBh/nRompSsVSM2l7kcVCdp9z/3Kkdgxqih0dL6Z98nE6ONc4Y/zYf
uH+ZxxxbU5lCdZcfqa3Zv7xEdZ9ZDXq6+XtqodXYlcDMWryT0AEQgbNHxlIg7pGsiqDNb7wpeDDb
8DveKcjlqthtpKYX3MhD4cU6xLxWXzRWv7KR+om7LrljqPL3pdu8whAfTopziNw2W0dKfYbvPWDM
3LokjsPzrFNzMdkPRfy2dijfIbmRKiYCJpZxTvLXyNkzGiAAPgAzY7mee8bCKt2dlavGU2WjheQD
BE4QOUQzISGyJhBjYlpNOoSd8yxYlg5zCQGenR/gW9mBaVw0QT7z5lXjSPwryxejaStgLrN2wWtb
3io5MM523pQFmYdiNgMFTDHClNL+XRnTahX3+S0x6eKsD4+YoUa7gAF5wd6pJ2idI3oYYwbf5mC5
J+OJBYpznzf9O9rJR6+qgRozWoNVuDp2pSzqFlOlwPEEkLnIZpiQbdUwqav8zArSO7p2ER2DSEUR
JzGtnRb6wwEx7e9DhDryxEh88GfCqa/n7yGMpmOTmvECTNNwKgER+hW0uZbQ48BQuLFYpgDx3fgo
jTJ5h9aNaaEIoAmBom1RHQdRE/OI02fbxIaYPASRRBfVKL9CmD7Xjk04Njem+N6U6NulrB4WLcgy
QlH9dtZFeU5EdcDcSByK8aubKsGp9DCGGAJAB7XtaYt4ZFNktK56tOaDodoLCKTlKfDLr8lQvdem
w/+wsM7knc17EFbDziHZg7NRcYvE3RHiWPaWd/WNaQOaad3g0kMDuJDLWTZadg+wrfjuBMyF9rlI
YudTrk32YmxEd8xxixosTX8YtXA7umVy6dnxEJIZ2x3DUrYEqdaDcA5dnJggP9jYSK/InjAZl0j4
xEzlR9GG403Qqe12cr3mEkDP+Jf1pfOXNS7vpWVYpEUcZJc19ZdxWPx/zs5rx22ka9dXRIA5nCrn
0Ln7hLDHNnPOvPr9sOR/ZLc/jIE9B0RFatwSi1VrvQHiHL86vflugm6dR/7AtidBuN12GtZQtgxn
G3OPWVatVKQmUJL1FPuA6McC6EO1NoPxn6QPjHUcgYcJDXARH4rVWTNO8c42Cp25AROcnFN0gMAW
76dIHUucd5QVVJ3NtAOc6pozVQOu53WDvVDQKJ4j7oOPTPURxelGC3Hs1CJQx2WGZAqHa2MVZsoP
3ejsXShra6CV2tboURQhuhK9J1Ubg/TpeIs0/lJ8VpcExqr3K3WN7Gu0Qew023ec+aOJjphWyH00
oarMycclWMIQFurDpZwiw+aP6fferoql2bf12nNbGFrTT9gtg1MbtsNx4j/UY17+Lab1++Z5imlZ
ChsOR7MVVbG1z1+KCkdybMksfx3Lii2G3iQrnVTSFtRT/Bx22dnWQ/lLaifgMRsjAP7mh2ffiafX
Gx25rT9jxeM+ok4W7trEGZb81hPC1PVjrHf1OBtj/6Gtw3h7q/oT0lDADWXwW+tGYmnLOG7zyP7b
IyCJnLuvUYez+R2gKEqqpFnH+1wx637TXwYzX3yuGHFvd3vYrzgNEB6D+bHP08HbWwjTZbe6r2WT
eoO9Fr3mNOQ+Dj19/zbDETPu3XGYpOa801TvL1/Q7dh13xNO35CjWYpmsCkk1/5HoKKSlQr7M7Tg
WikoVl0iO5gNs9uzHfSXQCWQxsZJ/RS6ZXvIa4cfU5vVb1alBnstbtNrYITpVYnZ2bCB17ei7XZp
EYrw/HzYoM6UXkUbXjhsvKW2WYtqM5jptctVG8xVXK8G8eGum/OSz4p2iYKEi2omqmaRrqW8ZEoJ
GyctolhAwAdRZVfziOjAwYlzZDN+Kdb4E23C0b24cgU5Pkz5i3exsSGUZx7GvojWfacF5yyM1SUs
0+4aEkBb9IhHPHktiBaS+u6LlHco0vSj9B77/ldJhqsuqfYBe6rxCemWh1JX6s2ok8bA8CS6qECj
LqKEtMY3boCRw79NWY0nQlgnL7oz9vZtQl5wPFESaKT3+XXrGQcX1E4gEbzLJn340cyK6AsoDHTM
LDSZPbmw5mLVQMoIlbBp/YisEWc3UazGwLk1iiq8dH1X/zAioOIsBGEVTeiheOmwaTla4uJFGw7m
0hYsdIThlVRpc8X2cQxEc++AY557iKW63QNPQy+Pmmg3vZKU2y9FONBLzNvG3X1M5pDjWYi6qZpf
Q92r1m5WbwM59599uckXRhdbh2zU7ZMDnHyuTdi4JpHZ5sTGGxHpbAXYWN/mCX5cJFuBN5fmcGP1
CyJ/73qcgW2Unybe/9A6wLIq2EmiE65ueO5K5AENd8znROOG2SCHuGVPg7XaAZWdBh+WRixidDr5
BLny5yVN8aslNW6tSWuPbNHaRD6FCiw+XN5WYpypfJeH2j9bdWQfh7Tx5r1r+h9Oh0hENBhkJ9vK
uFg9su9OpgUfZZuhU+LaMXQaXXoElXrSW9d9BsLRzpxwB6R0OEluKXvL1uwWoKBhnTlFftYkZAZw
sEn3XTKySZnaUqifWGMo+Rlgw3OXIzVZkrD2lmSEwYFABd0MeBp5y9wgx8PGLFuLeWKKKDl+iO5G
zL/mfq/Rxj8u5mFZxn7MHzaEirbUR9dfWGTXlkqtEujHZO6EKEK2N9zSPFeWap6HkA3bf58pRFT9
t3VJMy0OqYZpO4qq2yJb8suxyijCQE0lM/8i6WE6twBHrLMiJ8IGn+e9NRByR979JbPtZg+sChm/
qd0OMQyQc2M8x6PkXjxD/9bl5vDeyaTxiKpXO0Pt5dewyGei3Xe1YAMoKF+JqpJGew0iwxPgFe2g
+315u22h5OSlajk5jYafrGJV6fAfjIOVans2a0pkvXao/BJsHD4+tbOR1omqfHhDZBNBKcNtjP3A
K3vSG882xLLj1h7oSvMaA6sSfNdP41PaBW/WCaQpZLsPSjt7nOC5izwN9JWoSkOdnRFn2kRssXP8
h1SEzvw224ZNlj8megfQsK6+D4Ok/GXzZf/xnucdYoEHNfi+iO2pnzZfZVFpNmBe/0vrN84lU7LX
0azca5gU1qnLym5WG0333jc+MHrPMRHtspVnpGJXHA26d6Pt47XdqMHa0JN6WfkQPjRoFntlutgA
TPeiKkqizTdUIIuEk0I1Si+8x1E2lck7FFqbXtDMtyDD8dB0hZwfXGXoDjkHyOd6IEBchuMZbd7s
2VGN78D+6qOo+RNWp879isMqnUkTcCRxrG5bTjMLj4ylN2rWWvQGhIOXWlJWK89Rk50/Ma+gAjaH
dpLVMCcLtWZeV111gLwG41C0iL77qKJTcdOySZqlFYLLTdh9YzEzJ5hrQkphZgHxeWB9zjdRWIEp
iGUy+RGRIZtN5DS0qr2N5aJRRDzGOloomo8zQ88s4m76qcyMYVtMHaJXtCu1af3lixdf7K+PqQpU
h9CypcmcL5Q/dt0djkxt53jax6B65SIzc4ilnL9vl4gfPKKczktWhuaKsFp4NAvbvCYj/jMWPgOi
Bhw8PhutDiuSTPDkrdwuM1cnGl5BLxk6FL3FBcnk9GRbrGlerUtssjTnYiO+DOKgP7Vs9bb/vQTp
v4c1dEs1OEVxXJYRhNI0TYTTflmCODIWtqaEyoeluK8V2l7HmlXml0vfIVKP7I/CBmW0ZgkeS0fI
E91CT13nUiRqtorIcuMnjBWHkWburrADcyfDJNm08Tge3bYvV7lRGhdUWLpZpw31Pg8UIGl6Xm3g
HkOWicel7SbuVofGthOlXA7bWyn9t/S/eu9t93HgS6O/LNV/PPyq4ZgqiS6b/NKUw/4UEWFjMpK6
HsqPMEm+p+kZlJp77MPQPAXkTU/edDFIQS0Q/jUW9zZRihpbPSj4TN8mFEi1zkQxHCcurVYMK3ED
MVh0IOg6gQDc/QB2e/jJeG4R2iv8wUdy1O6ONxa0KMp9NSkWD/GyAwoE/B7dJBVeCxIpanW2hJzn
1GYFjXK8DYH8dKtq0xAP6dEZlisDbihVeimr5Em1DX0nPHeJxKQXTzbqjYGXDDokVMVFjM2S6DY2
gfbO6bjwm40n9asuVCtUr+xGmTV9cYQwbn/4cpwtEE0x9tOhilyu8abXnvNhdlY9h8CPyKbS2Zcy
xpNEnTrQ3AUVlfnpGYKJd85HF++JqSMd2LvU7hBea8PPiLbJE0qCjnDMX3V4gf/9mFifwso8JyZ5
JYd0J5kluHjap/DfgHNDrORW+mH2EKiLKgADgsneMpQ666XQ3W5hVJW58aeq1EFlljViY6KXV/cG
wJX8MOSG8ZSydRLNgwmFiJfbV0wxrJdGgQZhZ7o8F52Oihupy6PCZeq1s6vfdU+Y9BYnozCso+EF
6rzBYOgrbG+ERbThbaxyyG+Yh27TwMufSql8FQNaKa1mZjPUV1wPor3vjfEydnvpSx3MxIBMTZ1F
7vjD3s1T59Lio3PrwFb+if2t+cQuRtv0mkQsSugP2YkJ+sXr+H5R+13LSlhdh+mCCsbPtjLVy6u4
oBj6a5sYfJ8rhW11G3dvU0MEg9lT/Havz/cvLMgxHJNUQOSPliWffKQR3mMNl92o6NNtVknWWxfu
1b6y3onNEEto5RLRYtd8t4oRDQU419BFoVfgs4nWN+1EamHoV6l5adMe66cYhSTHKbZtDv4VvcyY
x0Tz1GCJ6l2Iikw5dCRts85/cbL60VahgKhZ9eIQRDuOBKAeYXVpS5Kj6jIITPtx8MoWt3fsf0MU
HOdsXCBa981ZjO1HjKzjUnIRb2Ksp4AJLbMxnone24VwuD7lY2MORAejV7S1+q9eqJD9/KQCetca
bb1hXNejdrk3iQmf5n+qfrpdg7DNoiBAPhNznUlA7X6/hHj0Ts5x9iWCu2y7TLsYuVKD8+NjtanU
T22iV84d9Vb673FZ7uQrRwZq6k5Ub1OwvkXRy9xnrTH1WwcQLeXgCKK46LWn0aKU9x4cDcZFsrEe
NbQARvZikInl8CoumVuj6ecGyXwildzaakMft1Y6sWancc10kesGmYdIPd+nhlYjndSxmXfhQKAb
wLNuO8PVkseKnHhbrUVVXPpUaWZdayfbts7Hq2hTEliyEtofoiba88HZZoQdj/emxgAoEDfhJdWM
+mKk310FxHQVY+wL4mh4w936O7Bb7+JIiv7QK/6pHqz+zShMDVIJIsYYhf46ijD2zkZh6DQkOfT0
rKvm4aAlxTz2Ti4K3w+OLPWPlRdyigY5u/basX9Ui0E7TDI8ttOmBTAdrJChe0CYY2ybSTaaDLyc
lOhR5R2BPd1w5RiYP8p90ixNpVOXojo4UXBNh2IuarcRQ6HMdU+V1gh3ETrzOCMTkrbKlebq2j5Q
W3Z/XboJ2OhtDIKF1VZ0iEvcwX5cOYY2STp35UyMFj21JR/9OC8eFAcPqaI2umNk2crJbeDlwKUs
vsYk3hLcDV6zJEnXKbYCG0PO8mccsK9iwEegeiRzrUoKEGVH3sCp9WNv2z0xlaE/owSVnODEz24j
FHYyeynSD/cRYpiXp5iJmzUEXV222SyXNqdj3wZoavTT3ywueYbwUvMTqrFZu8TSO22JaGGBwQSB
Cqt3k68aOrJFZPbf8OslM9w19kM7eqjEJrW5cUN5YO21rduQmGfOMa1/TLDVQmTgkqbJsOV9nCDc
+NogeIJXfY8OfpX9vDhT9d6WJzpfY2t07gqilzPzgTS/4Vg/FwJ6SWkhPy/DRwyLzDr7Mq9lIZw3
DvGDlRTqIe/4K495h/ER5gUfoz0pdyhSf0pkQlU6npqqziEVAvQ8r5XiA/kMSDi+kyEp0TTvKFSR
0i8+Rrjua7ca87Woxuou711YUv1QbMZBr1ZiMs4I8wy5l9dOklA5dqNhKdr9KtjUoWI856Pc7uJO
NxbiNkppneSYMJibdijoNdgvxIapI5rj9u96DcOgsIRP7zhc29D/EO2KB4UZmrPw9+vfIvLl03C1
luSNg2/9UozKZeOsVybIZ4jAR83MJYwruv59MGqU8IpZhO34vIts49mUG2vW19X4VnuAZEI1GL6Q
BUa+rVS/gTHagBYEx2RJPzIkgkICFeeCEztYHb1ddVlSfo+85Cr1rXYdvSBFOMzoLyns8Tm6Ae4q
itTJ4kZq3M2g1hl7PWLqSzeMZyU2AmfHkFJ3pikI5ZT8SVdR6mEWF76rvuxwwipK6eh2inTsLeSw
I7XYi6Z7uyjJndvxj2LD+alD9zVpOfJh67I3Maoeo7MdB6jX6pL7PKQaqQXXkS5OlntXTjj2TEPJ
AEAybabXpWyk/StI3QMZg26v9Yp+lmvPOGObGU3q5EvRJC4JfBPcSvtmByKXyGzDlsGRFf+5i+Cd
wgAhSy41wTOCldaZ9BPrFZ2mG/WPnvY9K4LgOZdVUGtDgvWv09fHfrrkaojKYVpuZDetj7JtcZlK
olMMK3Qtnxto2SxF26dxRdyv5M58QrtCOZSqPO47Jynwka3Cp7EHDe7BQfgeYB9Z6+731vCDmYsC
M7Bjb1x6EKduk9CxKVZhrMwMEup7S8U/RUGYpcW3QWs3kl5fblXM1fTDUCGSOrOWOrIzz6QXsa7I
eUxCIymfC/Rylvhj+2vbM4vnVMPVgVXdwjSVqlro3TqxM7wfpmoA1mrjY6k0F1W7IWvHBjO8VTEW
cPbI80DDmQYnoykf1dz7FqtPbjTKX2BE/xPCVHzvq8KdeaVhPcWlWi0y2/SviOBkq7Dr5WMvFT3B
60Hegcsgrm7mKI1iazsn995cIqOLNjL/bU1lqE9o0xgLrxwUDtntN0Xxux8TxK+M4x8hO7tZRKro
pQgGf1nmMGV/2KmaLCLwbO5MDk3n0BXqBnQiD0Cumy9pkWq73B2Gy1Qr6py/lOenz5Bh45mkaCNe
HnLybHk6zGBPKoFY0OsoKdYD2LvBDKdXbfsOsXdnXIkq4Olw3RHQW5JyTZ6RZdZnSSNFByer/LOq
Kj9YDNvXwE+yTY7cxNLEn+HVyxyFsF8uI05Kr9P6B9UHCVGnrCDgsTai2Sr0co+ol1hQ29ca2xew
WJW8Fr38WDB7i8sYKCK37LpFCVvnRUdN/mx1+i+fizZOshRztKZfqYW7N+W2esB4O4OhW+BcHZnB
ycNxYGGXSfWKa9graU9+n2E3B/jtfLVHF77SNMlAgmHd+0Zxm+TbEJY0SS9fRz++TTLtbm6Xuf3V
6xJ0Gq2wevCmT0pU/9dPggtWvaal92pKnvQ9KdpfPglxq80omTPWUgOy5IRJ9/+Fq5dJvfrLIe93
6BBnPEtXddkkcAYP5884T5O6uS/JyApYoa/hf9FEe7VM1ZdEDd9HLwS30svqi69FEDmr8qknLf8I
UmMhBiFJpp4IdXy7TfHrYRfqkGtEdeINrhFj1/jiuIXdS6Ah/FTbiDvilADZII9IPk29QxCeI5xY
Lwqn8h3Rn+CUZW668WPsBtmtoX9pjMHBc+Js5occKbOgV4Ej9BhEx+aTGOH1r0ift4+i38d9k8+u
T6IWKLyKgB/Gu8HxX+zKMTd1pHEal821W2rSxKcj5+8BQRDVSkrDTRSFIbQbep246HGZcKyNqOq1
iUBSXqt73x4eWYhfVNtMH6yoTR8ijhwQEonQtznPwhyk0jclSJO96IU40fwFXqVof4SzyPA5jmwQ
qzERyzA+ARlDi9WkqOyOE14/rAkQjhpZyZGF0U3QiK5HCGNH0EP63ixTflT8W9GbcUmgmoNxcdOv
qmyHD3mZRQ9F6MpbOzJq0mMh+moOlhoy/jzrSg6k5ZDl7Zvc8mJuEq0+e5WN6Gg+bmNJbd/Gths3
owGb0Ucj/a3QEKAcCYGdTB3cHzTp23RUEuqtXfHodNPd8gahKMc2i2OHS+fLAEtZTK/yMdvlZIfx
oWZYMbEKUj0pDwkkzFf752c6ThXtbSfV52KUZ6Brr7A67sU9kAYmWTcsJDvs5z2RwIuK0Polx4PQ
Y3k73ZscA2qI1qNdLtrExcWRdqWrinybiquRctAL81Xuxu7gaXK0ybQE2fOpdG/7X6X/HmeFzs/7
Of+WPt0lChxjrWAh03rytWoldw3kIJhzQAOkPF2UxI9XRtNmi3ubpzTjom0UbSmmiY5WV4u5nljt
+t5mGTa64YNarIxu/AYdGpeISjF48jx5a2iEsUajw7CpCuwHbNCA8qZ+8662xhM0Kh8uirSkAR0P
2S5OWtFWH/+9Qgn8cCZYNTf6jKZxRgD3ARiGC1jj33F4qckhJ1Br/x291iDamdam0tIndE7q76bd
rI2hUj5kzzbmPkD5c4G13Lb0R3ON5l12ALcCTBP+3AyiET/y6SLhbrcwIwiRoqpW9d+gg5+zJhp4
R0sjuGlqNgg641PgzATeF/hkpT7GAbieM1ZAH7jocV6dSW7UG47JIAZl92eb3FvJvsXWfaYmevtu
pdUehRtY1wpKI6QR0BBJku7dg7Y+S4xEPnZIZz9KQ3I2E7l7z0u+IBVnVfCTC9TDcmDAx6EuCW32
ukt+LeYlbzq2ckynHlESFzGQDHyHfXOQ/QWCoNmfFib+4bYFYghstQ5pAqLG798cYnIgDNJWfe5N
FkwjLrIDKRivvhWtqZ6oXnZwc6TXCGBvxZB7u6iKEZ/aYiPDsiTWsbyfbvJp3L16n5s56Fcg7hFi
jaJ3DxoeX3vfcN7hzxMDqfQBn0LLM1a2XtE7DUEQad4jIHcRTaCS+y0r6YhFC53iJmBOycPZgb5B
lb1/kPOiQ1PyYoRg4+ZSy2/TKxvES6cJ4iYSmLEZsABvL26C0MpwinBQF51G1URLN+90kSjZx8QI
2XKSno+miyjVlZ4BQoqb5aeONHHtfCYGmjwqc1XBT6VscgtV+Wic+1rQPlmxOZz4gzw0SYvI9XQp
+neEQ6LHW79JaJRNcnUQfYAz1DStD1mM9atZ1FiaeL6CdaEmH2Kl+FkSbeIC/wTT8d8HizbRW8FH
2BoeIq3d6OV72WkIPgzx1ZgYIAA9fl5E52jj+7bK9CHfi/q9WwbpPSUNepK0jj1vpFFaadObV5ku
MriMUGmSkz29h4GHRMexTs/d7TUMV3ylRbgd3XonU1ucKFIyiaAFxE3aIpGvRrOSpz4xKkjGcov5
yMBGZXqX/69PVdphG7j6z08Nk16e270BFCEZR4xkHA6LKM+/VyBZEGfJnTP6RfZZVDuIDu9qRxRf
Q4fw0PZqek7S+ktsudoJczX9JEqmq3MCxCzSLHKdY+KEfRcdIed83BRBf4nq/SJmlNib3Jtkkg+z
RolQC6076QjApZrxefbKl03pKNruFx/i0tzLg3hH9DjaI2Ud7UVJXCrJHbKZKJK1ildYhJzDxo8P
oZciBG3n6dLma1iUYV4uE9Qm4SUEkU2Qq0f/pfnhFRkykl2bPlY1cetuUOXlrVo1zdXBPReeCRhW
Iy0JvRR5uxa9vtM1pzQcDwR/4qNHDg/3D7gtbq1rr32vmsvGqMa1qGYxwof6OETnwq+8l5Idi+LE
+ms8Di26Xb/NMttLglYE2806JC6gVl95mnegrYNX18zKddZx/MkyP39u2uBBDEDwfJhZvmte+sBp
90ae4aTTO/lXSJHTDexcshcpgKA9+rrqpRn0cSY6gEBdiZTUz63r5Yis4qsSpZC4A1vdiQFGgTWT
RNCltc2GTFKUuHr71DkcWl2kyjk5lyuAwumXfoF/AOChCB0XtsyAeQNVf9ErIEdTd2hHkJpNzitJ
V5pLIIH9buLYIn+CArvkS/tCCK/38iK10JAW+gReHm0h5STIUzn1vs+8n7oFat9+I5+QX62iHU5l
UZCegon4XunjUglq6Yzs4PAwOMSVcqiUmyhV+wcVs4Frox9En2gpFSsHdeObc1EldnGF1WDuNEPy
t1WgaatIVrK3Ia1W4m9h9k079+uxOiVxQQpvMIzbnxc/okWaZum7ovFQY04rb3u/Lx4NfI/FzFSJ
UALPDZlVAACOpHvO0ukH/wPJgtsXobpozXc2VhUalpVnOS7SuVmiDyi1OD+kOhYfVYFcDBpPhXMr
DKKAoe6t8G/XIP//jPnzI7hPWjXltC24f4TkqcZfXsvqn29lDJo1GfCmbsFu+PxWhsZTO4nZ9M+6
PtrnKG7OuFgW70qjpKsWqdK1qKaoV5qlSsCsJDM47xpCkEO3cDO4BhF/Hiufp+jCo5UjhTDD/68k
QQVhlzGEa1G69RbmX1KTqHX+Rs5gT0Vq0rBMS3VMIETa5zMPZ4eqyKESP+llh/8E5jNyqSkbS8eT
QpTubc7/aBPjnOzswksfpISsFNKp8TYgOL1rx4LIY+y4u1bNt0M6htpa6V1rNTS8eW51TFpX2Pog
DdrH720DyUerSmtXOPhqGNVjaEkxuzIz3QZ+kLA8Uw2H9lvWl8oFRQ8N7ZvgmxhFBCBZajaG3qJa
uk8WkJbXHLgg/EG7NE9xnxZIrgf5qyqIln7tHoypGuTZwtPc8slLRv3K88eebwLoDBYGxJnTzEef
k54dufHaR9D43JHlPVhuvxK1IWqcsyiVjS0jto2tfGThwjQTjZKZvCMk7W7vg8V8olSodzL1NlbM
jRvexqKx7auBjYKGWJSmuGsg+gV7lS5/JQRsgQTI4534l4SO80DmUid4G7TPbZ0S4eVfZGLbN0da
rUd4OrWM9zwJvvjhmPwTjOG7XmY62/7e5Qdqg2w0guZpGhDwnngOjIKlrnPgHE/bpVtR7KHUIeKb
VYammusa/xP3jVWpNLk7v2+lMOrAehCRmPXY6MnKDsZiy37cfiJNfNW0QPuSG26EcYCnnTTNz09e
UfESmjoafzzlPFjPjpx6Wyso21XRseBU4T+in9SzvxzjVNrptTxRLdxuqbH9P8Ux+4pOcfIvqhO+
InbSom6vGjsSudJCtPNXn4d1Xbx5WIqsu8aq1lbuSG8+Gq5iQIyNMtw6rdxhMxY+pQEBmumGsqeX
c3iZ9hERLe1c5S0pmamjcUn4IugsXVW3cvdjksBchUt0gcQRzLDneKnKrELFO/eeDc4GuacMr61l
5YcByP8sGdLhFbWDYFUHWgoxnd4gx19EwgH5JHpLpD8sPX1FbLg/lbgHciRhVBSM43rwJDSBm2B8
rcMmmsu4wO7FJMvxlg0K5k9S1UkXK80ebx+M/MPWcvx2ISbZOiHJ2rXNLcre1bEMkSgdhxFgRzWd
moJQe75Xi3+rRe6We0JLP3tFVfQGJSEHMbdOVPU5KDxCugm5R0cn8Q/afhd4rfGzyKuvNeaBVrg7
BTUzaflHn5ghwYnWIlMGE7KNUtc13oq+KlGuRHcdACYh+4gETaua2zibFNphPGKvbIX7fHCNx2i0
H27tsWMSdQMha9e9e2U3/V20V2xJ5tDFohPaHfElqfN65k9QE2mAY5D4tn42x6I7gf+cZTJkJMge
AGvwqFlaaQ3xSBSxbbV2ou6SjFn37ohULC/Zmd/rx3TAzaEqyup8aysK8xjIo7T7BVwztXnKdQCq
7bJYsH0F5daGwdey8x6s0A2+t12xDhw782d58jVpnBgScnPmZGz4M7goCDt64/dqcM9maXdfMaH9
NpaZ8q6Oeo84NmSTnrD3DLM03GZcy0JZP+YEkbQ4VruZ7GIr0doEuaaiGCRKFVyahWnbyVy0SSXK
ETPJ5x6JuAcZhADC3PhDdN/n2R0O3L4/ZssWYvDMwe3rCWFpbymZhX7ijCsj6qRAqHbC5ghuC7V0
w68eJZ+9sj2W7QeC6WfXA604kxawnNubyEcwaXsIgQ8h5uF5ibL3R5A/kwxIPeDQaGpJBkG1twCg
cSHYB/0hx7rd8UI2IhMPh9tfEBJvd55fvUFHay/i4kyCWo2XHIvQlPaiSQw1fbwRXOw+Fvexlt+H
xJD8TRyWxkJVB++sJvWIibM5YNAe68c6lNul6mTpE/bQKhJUmvdVgybWV+yhZ22ULyLUbf+BDzgJ
0Sv6sxPgASDuVHrKzztlhca70JTUtSmVxpHQVmYE/tGeKvHETEm6MUbfvCuCVWVJkz0gPRb8LOR4
Uj2Yg4QkahLWGwrJoZ9KoVIkBy8v602W+D9L/r9tn3oziGdLGUU70AHyziE2CqtkKvqmLO8kg4uo
iouh2am5vA0KEHZU8ZtkqB2ZyjxT8uDS4kAR21r8CuRH3dl6Uy1UE8UvZCMRyPaJDqDaklwghocz
fepAFjxfdE5j7wrPd17KuJnHpt5jFQr0P+3aYSWq4L62GKobT1jchqSL0UGJMaFqDFiPs5bddxZU
7kdvqsE8ySadbiiRK8hn6QF3GrDMuM+si9Frr4ozDnPfR8RNjkk+aFOEyZtiTXUX6Fs7LV/vTaJk
F52+CEoVy82J5RYl9kG3W5tDP/IxCK4bc3WqijZxGXN2LtBuMzhvNhr1COdeSwJgc4V8GH4yOYqC
oj5O9b7yQDGJOm/x/6t7Sfmqy+mKE6f8JoMfTko5/cEBEe+K1OC8BNDAj3TzAaywufLtPNibVgKh
1J4STlJdPjdZiggkBjffm69xDKUtVcGQlqVqP0ssewAH4vrodaW6g7YYreOiKR44daJ0mRTx13Yc
lmKW0uZnb2C1Arjnzlla138JVhp/sNV0x0IOQSE0bmgyP6ffY17EKP3WlnP3HyObVABHzdsnxPrg
dvxQK6/6mkTj8s1ocHsK9YkAExwH1Ug2SoW6lmQowblR+y2GwDjfF67Gjiw7BWFZbRtnIbjySZ75
D376EEf1OdM8fSdLhrYjWoCvaZbH86BtQMDokA04NemLTB5g7vexzNLB7RCSwupi1bwquqQvUOjo
Z8Tt6jW0CsLJWglVpPZxd1R25gS+sWRYQfgqvakKGtOp9hZ+BzmrXcbsGU92B6QPRj4q+U0MlO30
ICuusk7K5llyRvx6PRKYSM4ZG7KpyRx9IWlvhY8EPTC3mqjRxoAhtdtCswkwU9pLskXKHaOQWVpI
3SoBmbroXGyabT+eu4aSraBwybD3Y201Gv80uppuW0ItS4v4OCy+0lsRAe/nVpmz9zaarTsG8QZJ
KrAyI7ihCN41TjXoGmElLgX8L1cZOZ7IwMooKWa9HIyPHd5JoZR6h8HnnW+TXUbiIbKW4JikJcC7
fDVotjqL/I7UfVQXC1lDvtr0kFSVOvVLlKFc35ppsUw9N51JUpEsEk/NH0LQgEAK1CN6LeqxhuMU
KehdWLk/R+i13wE4dvYKYNR5WkGQImfoP0ZoB83jXiXkiL05IMSi3CJHv8AWgmR+WG9HKNFoFuYz
sydiEI7NP4lcaAfgM189X1sjC9MSuUOsYua2Q7EjGu7VXnJINP2lD00NVQfZWkQGLjbsWjwo5069
Bs9dkWN54lSXHNC0Sw4Fi/Tg433SwMgoQzd/9PX8yTDqZGcEpKpdfU/4+ow6tPnG2rv17Shfxdne
9tNjppnhaynFaxiX3RpV1WqekY68Iq3DG0+fxb4F+iH38UH/f4ydV3PdSLal/8pEv6MHCY+I6fsA
c/w5tHJ8QVAiBe8T9tfPB1bdvi11x9REVTBE0QjHIHPn3mt9axwuAKMybxxHeR2s04oMItxCLXZZ
Iq5D4azXpEagothMxbFmXZooRhOAI2tnz4Z5atrsM9SI6RotNGVz0JGO6KLDsGgPDudRjyXZgYyw
ZSNp85PIuuH28UGzCRCY24ok+qRDdLWZoPWlRyqn25eGaezdhBIlWKyEFDtbCSViW3+KVk+q17h1
zM/YDz0nSc4tXeyTUirzcXHHbyUYtauhzWijdV5GHYGrr+nmcuFEj7gR/WQwdnACo9XR4F+A5y41
208V/Yc6taGWamwvyzxfIdbcSzx5d9WAvhZWHJTIRZdBXg0FRXsS0rBw90Vs1wFZQoE1x6+Wpo9/
sayJX4/bf3BmbBO7J10DklB/VwID5K5sUBHVG7Ij7Uu9oKciQtUeFQw5EkgDKy31FWyZJoKeY4xm
85P4SHufsKMRF5pfhJrnp5wp+5COC/As7u2/WHl/HWRziTbDbBe5stCYRNi/4xqEqhVd2TbZ+0xA
MslWekonpX6ARlJfsVxPB80mTLShD+Q3nB13heg9fUJp9ZGm06zAKbOFbC292OnC6ncMXDi2pLJ8
qNXKDdU10XbrttZW+ZQCGSn00ChNonDr5IsEbPPxcP73L9S4/oMi96MGK0YXXP726X891yX//5/t
Z/75Pb/+xH9d0x8cxeqf8v/5Xfv3+vZavve/f9Mvv5l//c+rC17l6y+fhJVM5fIwvHfL43s/FPK/
6Xfbd/7/fvF/vX/8luelef/H317fyrQK0l526Q/5tz+/tI37gKm7vLL/5Ott/8KfX94ewj/+xiNO
0vi1+g8/9P7ay3/8TXG0v8Nzw2aCDcJkXKgDegAVuH3JVf+O3FDAfANLrKKbhPlR1Z1MwPQ5f4f8
BOMC3oe1Eb64ip7g0u1L4u+Wa6q6DSfOpt9km3/77yfgT/zfH6/cf8YBiu0f+Rdaiwnqixm+oX+M
xkAQ/Y4Qa2dlluBHxVmJxNOH8yRaR4785CwxMPg+g3A/qQN8WGAZOCa1dL3rQCye3VXcPj4bRO2c
ysJ9WIrOeKAm/opHDtDt9hl7PbkTAjebaOIfRqm+V1r/ULPBX4hH1X2shRhqqyg9aRMt8yUpgWlZ
pte3NSf4ElIrSFtx0NuqfZzn8VtT5KiwrPGx73qODF0FviHDoKBABzpp9kZDmso7nuv7XirzI8yk
dGfReO4pMDsqtKGMzjKbDx8HR0PDMRKp6GHi+EEwsA4WDJZeaqIVKNYpebVke0ARSnxzMqrBMovq
qc0zzEKRg5p8royj5CTnuQRhPawq1GXgtvcATpWnMjNfdbNXH+YR5VAKFtu22h9WHU9PwGqn/Yqa
OMg4aYG4X15iddPMDWkOmYh8U6O0uh2r9ZmEE8Urit4KF05DTwQdH1jk3YszzAm7VV4eI9a8Ay9f
4ckNZOsso8Tf1Jv+R9irY4x3rC5+V8nlKKQy3mpkRw3o0PdFDDbctd59coD7DZpW78cxh72x7TG1
Rg7A1CWgQsc8D+O0Hy+WtJ4sSMR7jYgsv7FEdVdtyTF2aTFGXQ41E/nL1M8n0J4mR4cRDTrffsvs
YFTi7j7VflarUFirMkSg+N97n0d3VJGw3UPsjph/xg/OpOZXBAGPK/OFR3OSeywa8ma00JQUMpIC
ggMI6SrEfiQw8JpIBaD8moVSuu05WhxUbO3nuJREBY8rk0a1eaRjPvkmMg9oSjmh4LnNmWK2tePo
4JaCxhU6mPt8Y1HFfe/Okz+NmbMnRTT3Fp1UxGY6/csC8ecd+K8Azt+YfdxwhrrhkVxbdTC1gfT5
tSZHc4OJoVsRlFns4GOE6K+MGATJGRLPkF5hMCZIHdInmcQc8NP+G1PzHqZshk08LqO/8tYJ7dfN
arsi0GPChiRCieyyEvx6RUpa6I1C++Psxsl0BE2R7UwTs2vRTI9DXhpHdaQJ1bd9jpnIeimFqjxE
jXnu6OG1rt59qbPW8qNWhLIonfu2cFc/JQzrZTKmC85qrzTQC9i8bl6vI7B1fyB1WAJDcZfzOGSl
D4vQ8OAKW/sqI/Yy601vkKOCDoCfYNp1tQoraPHB7OTAD8ZWMwax63ZerFHj6c0mx7bJo8f+ud7Z
S3Ydh/LQLIt9bEciK6vmjvG8dU5GPQ1VQfJWRnbzzVCPUkfXrYwrmZiRQhGtJNfOWLPneJAXOCT2
GYc+DBJ1lGGeC/0IDufKeSS+Iqqg99pE0EWbRF7LrtqOEi94FJdHh/RNs1M/51pmXFBrk3ACMWft
on2Cb8A3s8nZuS45DVmjPavw0/LKN7JZPYp4epwRvh4S6SZenNGbwx18hGlXHsbpZxnpct9mwyfR
WcnFSUWPEVUBm+YmtwXtmD/Yar1hpy/UiC7G0W+ECcZhOiGNNgpXBrIUr65DRlxdoUjJh+GLbZGr
gPozP2ZTG8BRKY548Ilpa1CoJRy+FKBT4bKWZ6OvFOSnWyBIro8PlT2EPUceLqmGCl53Ieq7MMuI
BzDbacbPP+A3sOngNkM7wAAWnibGN9udaj/NasWXCeIoERuhVtqLryo2OWZZfR674uDYfX9Ocifo
RzM/CpM3yCC7b1gH1L1iqUR1xRaCGlg6AXAfxTcVxou4nxU/2+6RzlSA0Xf8eESjOEknb1yynRwN
yIdycetzaxBLMfda5C/9Fm3SuGRaW61nJIZx1tblmcd0t9rRk2ERrJkZ6XjtBZOPtXUCTKDiBjGC
S6oLovQc9SATCfXNNfBpAzrZC+3z2C6mL7k7iGdjUmN3KuM85rlaTS8lUdUD8hL3Ykb2AyMRQn0p
yuF2lFgHIte5xGZ61wlXgdzzqTV5DxTukmHHjV4/+IW4PBk8wsgRE2EXefSkDErkc3ahwm82LZyb
P5qVn1iA/yqXctydxyao9E74w+CM+9loQ+ZVz70U86NjZ+jb2QGiXlmuS5yFlYFxSzEsMl4b8+lD
4b0OO0jz+rHXtR9KqzX+vPI48zR6ZoLxGbZpCRat2neKkYZtxsFu6YKGhGnRt/N9YUDPWPLq1mSd
EkSa6oZRlX7WBLEsI4ctjsrk5dH7mENC+XKvX0AhNR0ETEmHmBCNwVPGtNobGrUA03xfOlG+Kyua
KT27VDt35lPcFd2hVXoG9MUDNUnPCVkldIH2ebgsM3myff0pHpfveOS7g6HH91nnYsNu1XSfUmXO
KfkdrVGQTmqMvNdYedq1wyvp0H5NFA2Vefd5rNxP/WBCSm/Wcj9XdCw4n6f7ujPPaqbMlN7VIStW
DWznM5JD5reZD2tPbgkDWMxsj/xD6CJbQ9jFMJhZJFxNanqpE/RQSaGY+6kxfqBzMG76D2gQNTVD
CYZ02hmm+DmlG+Soj3yzT97SPqVRuN2M9PPvE6s7iCojlWyc0v2QJv7HGtcQ+0YIHkVGb+voWhEi
LjI9FIhm/VKgGzam7qWepuwALcVqAL51qnxpSvJXO6hv3oqx1ctGbZ9DsfHJWNGP2XbnasZyWjRr
RSZBezCaqp1ZPpocUHeD2uOlnc2bnCp793FHwqD38cvWN9vuTk1PQdX1dncYOfDWa908jF3k/3GA
XhrcNbSgaZ7FVscf3+m5MG0fkBTg8TpEWnOLOuHcu2qMI9vBvNfEU48PR9Cw1oFoDUTsITKL1lI/
Wa31QpgGytNIzx8tGJ5Gs/RnVIRhXUMllG6z+HZZJl6rjFuks/tMJ8c6VE2504vVvrR1QGiaFtiZ
wnx/E6phdTWI/yQHaaK5fs6d7IjdTj1zAjOZxto/p4n7L5H5GhjgMs50qN4tVuNDPjttaIgZKIEb
2wgb+Q6qEjp+EdKcYhML6kP8lrt59dDmBLVFdf1NjSBddvrwQPKoPFcsJjfwA9o5HVYohJhrCLRz
jwVG26NUTU/00qXNQ0tImUBrVbdcTUmhUxlllsWpJ7oQY/JSnyHWGDtLL16VdVi2VLvWG1Y7vrdj
97qkKgUZpO4LnY+JDEzJZnTHZGAJEI44waK23CaDYeKXrtAllHQ66UvfJjVprw5ca5926+sgDS1o
JTfhKKUWmliaz8DlLrRqwf2M9I5MnjFfHZdp10dMBWhes0HgRfJa6Ja0qbgZobSYR7vrCl/JEHhU
0TxelGx6AOlrg0PlsylXGKF+8DpXoo4lW+xTQRioua7qoTXHFHMwPdqSeHveY3mgjqzlIp6P2aBF
D3Hv0yzd644TfSmbQfeJJCp3clbvcDxMdEQ0N1xNB/FTU4TjEg9ht3AsGXvJ444NXCIvTeTKsN4W
2HRbaoc4a0KLjFXf5VY6igG/X7niJnDA/hvYgqceBikS9pwu2MAW39GQTUAvSOc9L9i3c00Rz/0o
ToNL1VRQ0lK3dG8CxIaDh+XGCPuZy8kOVZ6+z+jO7keojnrOqHOYrXIfx+0n7MfWPjXk6BtEJO2n
liTgcXvZ00lLb+s0f84ncDgsRSrhDzFT1ptslWO9tHeGnv9MVb05MLtjpG1gFFKJD0iSG+JQNoNV
/Iit4gzgp93rpGAr3GTchAEXOofL9uQSpr4rbIKV2boMaxG3qlPvVZZdcljp5pdko3lQs1HeueU3
lJLduU2thzVpK9TepCE582CEdTngggSvkpru/JiqgB4/GmM6U30vVyzCUuJup4GC+NTbWuh2U5Bi
/L0H8ggYz8pSsLFthTGMD0OlvtVZxrdvEiO7i5dzIoM4H8sN82yy+8OT0dbxOMiWrEfEqazDPJLD
3M4mWenV6EvLrC9/HCC71F4fq2KXpgxmwBeCC0oJFWrXdQhSqsFAraLeWxjghhE+wgNIdmQ/jhYf
xggUX0feRzNJGdgNEyutmTMcABZgp7J4jyLLRaI5Tnwr2mD0bsYxtZm7zZr03HRovn28K8s4Xu6B
C1yw0d65TdsQ2BIjF53NZqeZ8/eEExLD+a7e1Z2q7SaXyrtBuLhr7PaLxunOn1I4vFTXuE/TWvhj
ZRmvXBmXJxsSBqnpg8HKyz2sNs1HD5rsVn062dvSL52eyJqhaelY5sfanehd81ZK5ili39Lrc73l
ruLXlfuI1ijv9PXgKuX3SHWBxPMehat365zjouYt42hK8360Hsn0zEJHKc6x4v6YB009GV36bqT1
d464xhkDk30QGueG0XHCrEH7NHfEEE/5ZO1cbCAv0wrKAwmdH0OcZZPjVubvrX0nFziOEeiDSlcK
QF4D9G/tqI+juIyD9l0sVDmx4aLa07RwwJ7opdW0gsZ29cAmVS8YE8PxFJXaCj4xrg/LmjyM3kXY
EsEcGUjMDRxl+36jV5kvDivbbarEo04jQhGI2IuoincqmQ/Ig+vPJg4RP6rUzls7dOHz/KLJItQf
amk5h6Uc1j3ZuDeC202zVA4CH4+3CPxqaUf5wV6hn37YYlZvxRgngeG2VlBZrO3asIK5oriOrPhb
WzrdUy61J+ks+2FoC7KwJ/ui82SFHPA1PCMxs58ME48dZ2LfG8ZPXpX01Da5CMpaT3B4HY1VbBqm
Sve0vq+PkIgeBrrZUVpbvjZK08+s7S5wrZUmAwsArrrvpBjpF3NYOq837LPIs+UmDyMUtCvQtxI0
nqsf1E7pL2RBXOshyoFq2K8RFocHGOflnqAMDomaqV5Vau5dTuIoCSf3ss5dL+27D3cjaRiEG36m
yn0qFgQdWgd5UN6oAfKLw3iYb7xbBJLcxMyXe5VGjrDb4tQgqfBRDeHyqhrO/8UVNx5aXpMoh9Kd
cVUCiRY5Ub4f1VylRTb4MuCpEdMd0+LkwMxeepLaHfmonu7tpXcZDigYzh2optuHNQ07w8jvogSy
dkeQGzEVte/YNTydikMt86W3XONOmkYKRo3aajYT5XGqCFmYun7LYAT4kjZb42t1YWGJLLlsnmkO
FOKo1MsIhQAWZuTkNeuUlZwJp0vPH39qRRlEI+JYFx/QNnQjNtip2wsVmnPQhbhLUzV7pD9Z3ZlD
yQmNhQAbUL14Gn8X2PPwShpHfs+9kt/PatIFOnFMYaPlOwJomrsWus4l0iTZiaOYqUWVpDhT6ufn
ymGz65wMnz32sFNXCNefNMngWDrZj9ViygQSrMT9bUK7XgYR4tSN/Xry07a0ATRG36JBlhc0mNxZ
CE8DY8ic04CaLBwxD0FS05TnKa++UOkSXJ8TeuiV7bHmLekXbk0mV5MudwJZNFlaUeojlSvPOb2H
WJ/zRyKvFr/Qc90nGm72KlcwBNLKu2lreimzjlMMmu5QWfE+HeL0OZ4r81RJrkVJ1eSZVXq9LHX8
doEPbj+prW0/JS0eakVUFsh4E2iXLbU923j2UC+5nzLoOKt1wUmlY21csoC2bvsCPiVhMzNHembg
0dD3I8F1oqeRE/sO0k12KJJBwQFVo87JnePHg850JOexW/lLp111p0Nvur1XpBBHTsOEeWjNfdOg
XPhoQjaalW9Ru1FgRNpbZI2pR51cHNpovFujcFEJ+OH05cWEUZxENjPhnJyFetnOApqBlMEkqSft
p9Xu1ktHN+DaKdZjZFOltUhUjVpRd6J1jUvLrPA9W5P6kk4sS7ahSpp7GhtvV2Z7JN5rYKapfa5h
tvlQFAYTCvGoA6pjCn6ByzQTR5BH/jzMTRA7UtvEXOIoUrTA5FgQtOn0zxUFBaa8XB76br1ZNunH
ScEkrVyHyMcxlN6UHrYDsZ7TlaCpJlB7pw2qdSoNL2Wkt47RI1gt54IltTsULOjstuq8J+f3vSrd
BpJBgb0i5ZhUjELZR4MeoEcsz8UsI9qupM9OTJHOHx+MWoMlO01P5qjZ53FSERuX83D4KEAQi5zW
uCsZK8/ipCNi9wHfHWvNjP2+UougBQy8p0rRy0wE6zq9N271ODNXnioFN1hav8Z6X1M9NHGosUPt
XOmQ2BCjxQYPYIy6c1RMej9qNtu8u0doE7rZghq4DX3ebz7AT12jXgcxuZ+q8qpZ+JKJt0P2VgnI
Q0q6U2fFPrBlELC+UCC1ee/cr0DDqXedh8F2VwBZKxbZNfFMJ9XPbdfcdYlZn+e2/wovhPsbIaeV
2sy8iUs5wuQA+lg/R2W++zhI1n3JuXEov0qHhk7fb9hoDLaOIcEe5Dx8BFWbta9+Tfv1HeYC4+/+
izKDVLUs+4gc8RqhRtgtZFx5ZTGvyCCsdb/WiuUvxYD/tkby1rshL7Li6/N4bBRVv9TK+CDJ6wTC
U31NUgb0he2+mtsRryz8YiulZzLgeI5LJgpZ2FlRELHLn6ozGGx6Crj7M1y89Jsi3rQl+iaOvDTz
GNXsWGj6XcEyjhJAEsKZmoXPOLLdc47Tdk5TcAIslHCgUv6UIZjJiBDfRnzqcwy+xOubqqdDU6vh
x+tP6bYEkbK6vmU0XxTUpXtH21LZizHbCaujbtY/LyVF2EJu9EgX9OLaDqf7mKSJgvECoQJG2CCa
vC44JMQwGXsFkyGHChqZXW7SMxF9AzlC9XP2yrtkCSdyqDyeR/1IJTjfk7hJ6klHGkdnyaC0lp+T
hsexZ2Xq4Rrt0LXZe0T0QIpVknkBXofkt2cHeklZQAgtqwKkBEoCBzBm1QWKWZEx48BxIYEZOV2q
P1sTx5m5wfKeKQl2jcFu/diBDKhheHeWyWu7kk5dnnWHdOHi8GwMKhGVfVTxLKDiRgWkpKdQF2pM
pqT+1cnV9dYhwqnwQ9DPgyCTILkvNPJZdIXunqwB0xl99JZnY8B5mD1LLUmdTtvId80W62xFm8uj
2a74kKbZdy3aSw6d4Z92JdqLUsTK08Bwx6oXBPlbMwVV+VfGHo/NTMIdKrTxgG3Gy8pO80HIZqfy
s5XQDY95ljYVhH0xLOLBu/S0LNq4G3ROFxVBgyezlWUgYE65q8ppwK7UQxJHGSWWuEevnzAqdyj/
U2NfzP3q2RZtG8ugv0P/fQhLXCLB0BBSrlgv+dTrJ6BwujdpdvWAhnEXN+aJysvYFVE2hupYTmjz
uPpMGFWIko1Qh9dEjtOLKzEms3KsFYOojHSLBUCuusbB4OiFp+etyzFTNN+cLQ/NdqsprAqRBoSl
UUxpz7IR7jFGn3ieh54I1Gm1TrxPv860s1K6oB+de533tW20eC1l+thDdQjclWwyyTHXrcn1RtHo
fh5d54bzi7ND1LCAdpNCIghxFB8diUFnDbczqi0nWyeC/abuMDH/iuMvWQrPy8b65jkbG8VZm9VT
bReWpqFHJ3ek8GP5osdlJU9VLIBYtCRMEomLCEUfkqd+MWofGXYdmv80dZmpfS3UWO4/ipZEmx9s
1M07d2MkY8j3pYAhRNcIWEws+ozrdtozoqNw6wnUHlPe/GjyKWHr5YWE8vJSWcpnC6KSJzt0Kx/Q
1rolQBVr/kFK8ZCLPAl6/aejSP1Q2ePLB39GoTwi6s1ew0lqC3q72D7TJr3HA1CdEDW2lx5Ziro0
8QnH9IuqxO2+rpuM7gHq235Kv7D/f69b6T7lrFzMS1obIOCAiGg1ep+uTUFMbusrMhv9Nau29pGr
7Rvmpl6jc6GdPepf0H7+yHsO31RF4qRlpLTCryXiMx8mTCqVVzqD45VS9OzjVhka3QJdf0YqsKrl
qdVgKUmAznSKBua/ESPWvKnNT5RAh9HG7T2NY4TSXI2u2dDRn9HSE78Z5q/rrM+9Q9GfAdvOXHs8
TEAB7mVWvnTNhOhO1Z5b4613iF62Y1u9X7P24k4pSbRaWu7yWq99Y6ILpq/yExEr0U7vgK+OYtLP
Qqs/qQ5vZ1cHl9gPkePF8/q1wJwW6uZXvc4ttlTIaTaZ3qGYZo2jOAWKS4ROyTDwpPaNj/p8p2tq
YNWScSRTWti9xn1s8VQXhTp/mdroJ7QNjoN03S7OCG2EpfRr1WiPcUbvJq8aNPYTGwsvkbIHx9Hf
j8ZIiWJeuDvENUuVISAwJ8cAQVW7ps7gFRg04ypxHmfopb47qvFuzQGFZPOykA2dfFXkEu/tsY0D
gYLQb3pdOY2F3dGMY5V0JRWmRbrTDkQPsjN0SmeX9MLg46vsmcxFVchLRnWxlJrwCIaPfrNynjAA
Yzn6cjeUHNKQA+1bc7mPhmQ8xkqiIdlP2E4IgOQ+TPfc6ljZHdU3HOKGo+S1VQiI1NBeHSOHpgln
oi5ghNWQXbDQp3ap5Ycq6cFR99kXs35bkjhj1lbTBN/SoRKYzud4SFr2/nI+zxMnRqV1MHjBKmwZ
Aa4dWUEWtpJrZcldMUXZ4g2Zwt1ooxmbu/KyLCJnZENUC94MCpJNKz4BdUAE+FNzQYhtY+08o8J3
8+E5kmn35ExfVEu7t4aU0SbLSLCkzo+xQEXXpYR9Ir+ST7PVumeaOfcKgVKkV8rHWA9p4LsAlFpo
syvqKWLiSXroraBr9ddKU4FyWa5nqm6+C8jwLr0FvDnRYUvsy1m/M3qcCkWi7tMsvsvM4cnQxmPG
4SMch4hQad7mlqUAXu1JhlREzkiYo0SLz6VW+qvkbMtz2e+EclBRgZ9wuIRZopKo6YqUp42Yt9rI
d05VYsyYDl00Pth5JpEAZFzJWL4JFRhERrnDKMUS67QTFSEuolRfpEJpzvDdwRlDehNWGMYHSlHS
Ex+w8+7qtGhelCbVuGUoXQB8YmoDRjK1F5Vg2GuSWO71409xrMC1mtyjtOYByWQBKgd9x9cpdj5N
MV0CU48YibVJzGifDx9/+vigrAieR005VHMX3+KqTA6zTN5aXYcv3Rdtcmui6QgycEGgsv0dJpnk
NvXEDUhSMTymrZlvWZbAQWQ3xNVQgd8+PpAZhiITPc4ffxeti9h1kgmJbczZDcd+dqP0X49I4u/z
mci///n7jz8JtbaoCYiCcewd+AnaKUPjZCfTqi+kenFCq9t3NnKW2NZethoy96WCkC8bZ3XH77f9
eByKg05DOEBLO9JjyZGEu8aLtrjcPSJvfVUtDqOSZ5RfVR1oa9uFwqX4VVMwHlDqRAhseXrKaU1e
RqTdQnUfLeKn/MVIs4PGihBJ+n304u9LnllfYRHsneKWVnTI9Mh6mTh5eYSyfiIp7icgg8/6lBw4
+Z/oJ0uGEguHZ0Sbplz0faentN874yxmRisgNoCDy5NNwGsip7eq+mZZ46tg+DfEnThgrtC2dLzC
/kLiFmO1BONkbF3chWYxZzuqNguwegLlqmeOmpNk7MVum/krnTNPcIqzXW+ooRgvijt6iZkgUSWz
YSYaOnkZxHebeREnKeNUT1CTSMtmajPGZehm+Q0KpeMbo4VpcSDUQctM+P+ZJrx5PBhGPd8ZHSmM
hvUNcMdpsR1AU6JEUuHYDwUZfmzF3c1cxx3H1mHEY6jSWzOiknG0qxyxySYUq3SiE3N4wDqFwwLv
DqfS4aYc5mJOvuhmY6NboT7IKBoJEqKPJ4sLptxu0zB8IxyDrbzqWXbbkE3Dp3UMa73nd6rFdirs
DznBNV5Vfy9Gc/IyU0eRuVYyUCLLz+yQ64DuI/LZs5f72SWKBT5rXCdbIV1bHrxc4U9uTttmx9SK
eri0i0BDo6kxz+OQo7+tU/SJOm/1YGU8uY0dpGv6NgsPPDr3RYfTLcMd6BmN/QNtr+HVRY5Rz5ke
iya/IWV9YHbc+prUVGSuc7uzOqy7us1dgJ21N5zFR36zhG1rPjuMiVyEqDsjEeSKJPCv87d8sJma
9vHW0CO8nd5xGpi1dUDiuAR6VO2tppL+MvV1qA7yxHc/TWPb+8rQnrVscT0MVR3nLuMpQY/qoYnE
p53BAtVUg3Za90WrSVswEUOyd7yb+GMo23darpaQ+3PAezbN+ITkXuTQeSWICV/bR60z2125AlqI
0Fbriv0AipuJQmw39H9hhI0xxJoqeROzfj90dB+NqAr0KpGhCoxXtuk7sAleSJz8DCsdxL8ER7p9
jCdMJY/O7vaaWWEz5+hqzRZT+tLZSTwlDCW/8bymYPdnhTe4xZuqlg7lvGRAj7qbqTV7TE0bpelR
JscTVb2yMcqQRIQDau5Zy/sjKs4DZ86KKZvJEKahaZ9DGFmr6QBhoNhNS3bfW9uZFJqR37SuG9BB
Y8PRMG15mESfLI2yuR93VWbAC01r5oY4nbD+QgkuESYRpoSBqmNAj7a+mdkqYru9xF2ah+2aeTnZ
m3g9/LK1RADGOCQrYwjBjftCyR9qh3SyyCxWf1Vwe6WMdZYBbX+MdSK0KvpbrtBvjEPJsRNrC6Kx
QSbrqt9lkWMJbCntc5Iuy0itfKV5W7Ja98uGpv0KnYXMo0+1qx2Kkl5KJ7o4YOD+NIi28rpdWRuk
0xdMV5ZXlE2vMITwyONnx1M1Hwlbt1Duqy8EW0c7OhheO+ufhwl7l/1cDkLu1moXkat0gI5yrUtG
tZFFI85YSLQXdWBu9aYxmZIcLvgAK0W8CiRqPzYvHZIXf5KJw9PTPwEUjz29QklZlzECdV5US7V2
Rp8fOdh9ybL8OyS12kOgXFXdEhLJnuxVx31e5nOrR980VqJAMo7aObPxqNKuTxyay4bDyTfNv9Yr
YRhxo/1o6vjzwF2XAZv3snymUK/Xl9It3+2xb/ZNfY5G5xg33Tes1nEAgpVRA0CITqd1Ck5u53RE
2pcSk68y3osecEumROlV5bUoEfcHwE0QjWT1hX7pG+qAFxKTcRpI5+e4uu+RyYbbFspu6hz1r5LQ
/l2cZts6/wmk3i4kwt+Y/21d6k5WoGYf8jxIF+dLYzUS0z7Sq2SKoe+S80xbQjNY+6MwL+aJOeE1
56AfDDadeSMnerrgDsNmp/zVxf2qRN+Uc0TwEsAFKZ9AKMP9Da1jRGtiJ8wSTlnv6Mdua39Zbip3
dmKEtOjp5xfu1dWHdOtoFf7oJPZuxUVlMZhVBHXZtEYcUQDnSpBIe215/Aux4a8xcn9cIL50i76V
xlL4OzR9hJY59EQlnwyOeRgwO6qJKtnla6rsWy7cT/qJvJWIiaNaTOibLF/X9PovEET/pjHmabJV
ldRTxMbEF/72GgqcakqM9PCEmoYhxZr7dWoFdWm+1JCP6OXyYjbQm6K6KP5C3rj96v/hNW1PgKO6
Dq+Mo6v/AUfWxkQxow4G7LCNpHvGhXh0HQJM3MJft0ccW8Tv9Hbt/JUFYHvtf/uXBRQ0wTtXtYAP
/ea9EvAcsImVmEHStIXQqp5gnZCz2ouDjNP9MpUsW/38TJ72z9omwcYx7pePaq8cHDqG6c9yLvIA
/wb9t2qGV0+UMH7JkdSD+rW0KOLROvyVPFU3//2yddVRHVvTDd4yv8tTF2w/0qUyPulDR39FWU/T
piCoGToEOeTTe53oL6QZBwR6BuB8P9LW4oIAt0MBiqMQVWI2abh7cmbuipSIrv8ve2e23Daybdsv
wg4AifaVJNiAFEU1lpsXhFy20TeZ6PH1Z4CuuLfK3rcqzvuNimBIctlsBGSuXGvOMdv5mJvEj2MN
Pvd6E/QkJx9coR2YGyMiX76VI3iisQVyKBlNbEoEF5fGTNDKuQ52mDZDPZFh4szLBwpv4/Wfb5Lf
r07yXziQeTrZEAwZf/lF1ZUldT5pJ+zpG29abuCNLmQgh/5TK6gEU0UD2HCzj8rJ9f0/P/fvqxvP
7RpEGzjMPpEE/116W0TmiPq9dUJDd4Jqmdo9Is0+aNxo565t039+tt+XK88mts4jP8XHEfjrWup0
wpSoJZ0wNbXvUCs+oPHe3Lv7uVH+mJro+z8/n7kqh3+5B4haFTrICHIb6An8/e3lspR0Pmo7zCMC
aAiV2VISH4wWN3vdr82OdUSQ1rT9Y+25aVSFzEuw29YeTcB15CWVi0E9bp7votGy8bMtITU04KOd
VtsWmbLcBSuZNm5lSA3t/8vy8Utc7H39cGyWLz4wkst4F39/B1U6RPOISzZMMs3d0rOoDlmrbkbv
xeHk+tPRMLRPmBZZ93m5CKr6jV9O9NhWOeLooRBpqkMb9emmsGafcYaD/bh5M9Mmfl0gntpw8P/5
Q/8vlzPGI0a7fOzs979+5r454o1vbDOk1UCD32baAVSvOqIAPBlRbeyq1ehAKzwu9fM/P7XxX9Y8
rmTXETSgXcv5dT90ad7y3KUZTqt7QFbLvDE8lDuDys+GYJofKWIADbBMGysDzZmvmloInMSauqCW
/uXVrFfXL1cfBhmLzBBwlI79q09s0FNozb5jhIUjWa9W9dCyan5uXH9gNZoPnMq54agPNRd2zz8/
+z2x++/PTliFayOocxnY/L6sMOvy9CrRw0bXP9MTbFCOkBFhe4dSFM9Lygha2CtCL1pHOHoWo0WO
GZIkzhc3NY9RoRlfleEel762HwcR0rnfpoZqdmpBzRA72bBPV5DKZBm3JaHEaCIrjP3eOENZHkIb
4lZPTMyhW3GSXcLIrUFTe43TOBD0WbDauva+lKQmtbPjB2ldYNu0yudBdMceDtmZocQ6+LNns9lE
rGBHq0E1a8wgBpzERPoFDHrjK4O9zKi+ZHr8TLJ7u898BoWjER1J5AajZ+xSN4ZMmZnOYZyImokb
7WKIYf5CNt5Ry1AlaWX+rDQKN4raSwu5k7mYz7Cz5USV9QSh3q3flVu8dHF+61vieYcEpPs//8LM
3y9eX8cIhW1PmBwg7ovZX4J4qpTT4wwtI4xHyzsvuX1AafA1S1qPDEb97MXIMHLS6frM4CDTgiWt
suq1nyL7pC+K4TIt2FiiKzb74uAbOM89tIwMSxp16qX9wV4qbYNDwfyXF27/fsf7OiAGnfLY9wSU
w7+vUTHBh2ZEDRjeZaI2GpNFm3/0cWx/LUv1xdPmsChILMmXJcL6VDCTrvpb5xNDy+nBIK86L6m/
WLNSEhsKsAc+wQWjVNOWYac45XFNXzF7i5lWBQNTvjVLFssRmVHgtHel4X8S2Yi83tBKi7xGJvnE
b8WhMTW3e2VFyLx/KW84plgY/ckMChNiaMRs+WyV4mnSmIUU6g8VIXreTUXKpJAl8yjp4KmROHjt
iycaTCklebfosHh/VPeCT/ixjCbyw3GDHesOnZdtjp//+ar4L3YdX2ePZhUhvlLXfwV+6rJNloHA
nLDwjj7NnmvrdjJAzoa/yC+IYe3gdxqrajQnKTcspGtspwRRRE7q10Hl/7K6G79tqY7g07cMLESs
bdavr0emLYNLNS8hv97x5MI78Vw3mGpdXVNwtU73lHcVCPoG3eOkN/tkQaleuQzeUsLHLn1qJP9S
6f6+6vOScDURYwWnk0rql13eW/DBxjQPQzNJBTJTh5DOiIEh84Y8MWjPmMjrXEefH+j3zyen6Lal
PphnYbjiX1KijN/q/fW1oDVeEZ8Ur7/CTkvcOQ3pIHNoxwa+QNwJp7YD/MIYcDP2/NIi00T6ytxz
1zmasXN7Xps2AmIgPRfUWXljrh/xd3prJzntcphMs/MyLf8CkoUW++vu5FBQrIcSzE0cEH49mhGT
k05O446hpkyAGwo7UhnrF9SxxAczdjzSgB1ZYtroMYr8o+YfZM2t7adlctFSsKCYUEbX/pDESp3U
QC69Ul55KebxIdlPCH2fGzmBa/FN6O1dQ/60U56ZWGI4GkE09SzDdd42uxncQbDU/mfw+t+JeSkP
9SyivaZ3JTor4oh2SYUg3IYQsb8LqxMZlfvBs1EWOu1BoNS3Wtc+2VJMGzWXbtCZst00mIXOpBnz
Aqxub/Wee+jbYlWRudWRZoFAHuT4+6Wu0h0ksfmRexqT7jKG9EYj5I2ahz3frs6TYCx8f2g60piG
ubYO9wNIzUAP9asgVhO3JO6QynkEN1bthqDsXfODQQIh3ZD4Q2k2n4uWI26cFgHEHeOEg/OH0tGD
DGLxtvReHuLE7rZOD0rsvohmNA3Puje8zLL/rNcL3ggtGFFaXVJDe27NldozoaVwrfghbj4y8M/w
HPh+6Kj5eD9Jp5H6MVUo2DN/4NNgJ9hWS2xcjSJljyujY2vZ07/UHL9f/LbBSR+/sQ/uw/2VQ5cC
SmpQc7VhmgtOa2p7r6GbEQQmQENNMkAY5//93W8b3PaWazGkcMWv9WYX62Y3TCDlPZCve622Hop+
8M+AK4pTNgBMXzxx6DpIGqsqq8TM81OvYPeOd/nnxdr85YBjUaa7nslOiBnM1n+7pyqsH4ZUxKZJ
pIN3Cgg3EVswQZ46st8D9g3r5CTRg2b18271ayxgf0527fpvWa7tE0Uc4xrtlqbVVwoRGsemtm0Q
Ok5aSe3kM8pfkifB+G9Xo8zeLrXa23kb1NNk/ttK7xm/vR3WeOE4gvcCjoEK9u8bu1UwqbQQbYcA
JdOdpyVGuJS2HpZtRl/7/j2WRSO8f5VXBeDAOT2NZAITAowTenP/0ouQPAEOghI4g4+fppz03PUh
pYpH4j5ReEJhuv/I1mqah7QuNrHslhBkBAOFrjsKhHAMQaTY5TkGisd+Pim5MEzJQHcQzqyVm6SZ
/s+XBAYGWkzjGee4CLPEmwPbaX+U/qyFab1M7O9tvyXiILK35QSSSwAFCcZClJD08mOmNcy1M4uY
WOTa0IR525NXETfHl7O6NAwkwmp9uH/ltykHSr3SecSdTLEq9KfK7jDLqOyliyzc0pGMj5xFi+NE
DpUJYrCUU/IiezYtVjEUc/K17EpiVEhYY2S1ACz5kJSxfXAldjZmCejFNSfdmCp5vTszf9qv0Ati
uYv7rT3hBwLJy3mvsORNS9+NToURoU7XxUoowFU67QU2rY3e1vGxjHKAzmhJTIYbz5kxGK9wy3ct
WpYAGD6jgoIBqzFb6gzxMz0UrNLbufS8i1sS2zjapAJZxv5ens1jc7OyuADTBdi2sLrk2GEUu79K
ZuAPFbP3U5+qdKu7lf3S5Wa683OuBo4vTOaRCBHKo3UXTdT9JUP8xOGiQXJvWstWdfSaumq4RZHU
X7NY9w8x2mFl+dELnv9tDuNio2tSsC+1jQa2+q72sx7iirhNmSGYJQZZ2zqj45zudh22LQ1sNKMr
TQ2IKUjawKSHXR631pFrMN4AI0O8StTdgWhczgstx2nfjut92/6Bd/bYidF4Ha1cbHIZa3hAacnP
tV1eULmsaif7Yucoz2J8FIcOkesB55axSTvOTz7JBDsAca8IxswgQ11zqEv8kHlfY7dMNeY/8Rs9
okesVrShDOvoFYmxchePMYd9NOqLGXSRCmdyWxl95JU0PlWl/Ubc/CevjRGW9gm+UlzxJ7NXe21w
7aOIDax8cX1ydCz+TYKrTw3mR4Sz1M5VYQWjstJjmwQjT5r1arrxMjedgz3+Z4dSz5Edeuq5lqjU
MZI9342p8yrLnaT/aqLvYghDL9Om9LtUpNnVxtJvKy0DfjwirxqK9CNKWHkYPC6ju7s4QmF7swYm
TFrqwPVI3vV4cQ5+axSHMUHfRzyFua2ypMbWynEdlwHX62I+LShjXkc04ps8LRLESXwL4OoBIw9B
O9SI6EboLrj9iKglEdMtVVT9YsiAmKRedoRpc1mzj45iwPecFZgXJwx/gLXmBBd2JJ7RC/D0i3qZ
zcLd6bYeZBopVZbjFZuMnReIKCPP+mTNDvgfRDLbRsme4YlVbMXChLUqVv0R1tsdyTSFjuUUAUFx
BMHvIxqK1613jhHb6kggVXKhWZKcrIxVqNW5ISrRa3sl8nbXoRrZDQywHhyzpZkDFt8fPTZ8lwk1
adso9HAWnMfDnH9vcqSiaPuai56mqzIFw0mBsPLiV0+cVLoLrd4ioAHpb6WbiT1Bkyv9s45P3tBS
ZUJteqWu3dZeZT1RMWFZ8duHquuNqy+0DE/EM8YdUJCqZ41p26XYDR08uMiaxjPvPwmdytymujfd
MruabyioEq6AZTOMLmEKVuLdCKY0HhtuJslxdhsjxgxTfPBrA3cMB6ldMg8/ccyQrNc/1c1ET64a
X3PTj9gp53nXNfEjAmLvJc//YGNgwkocc9iVnHo4ScrYxLaJmNc6QMS2h2hACHXzJ6N9hWFi7HXi
67Z5UhXhVEAhm8IZyCTWEgjjc6UOaUlufNzk/U6tLOi69p5bfbL5SN+TPj75+GQg9iCCmxG/71PG
2hunMOKNrQYQ0fmHvhXbCbfVOUVNfhyGJmTKmJ2BmHlbRXAIHpAGXaNrUVY2LCnPWh7vGw39h1H7
j3Wnu/tJ6QB48uzJqmj1EdKMlruprJ2m40nrUZif0rLST/FcfmDLZ6FCo8qnrdPo8wGmoSE0zS01
sY8FaRp2BcPgQ9w7mwmC4X2amjWoiCyvPTd4cNfkz4MmG+5m3b76mfiRx85uFgnzWJMpTWRPdpCi
mqpi5t0IZ+vzXFIuy2jnVNaXSM4E1vW2ue88m7q5yB9R3fNryMB3tpAemACPOL+0Q1xgFMAttlwZ
SdJo0xd/Z+AmBraeaTA4SaSLFolXwjfysyJKqtfFlWMLWjX4NI+jEjj5kbWiTTJF4NGzP0wdIcyu
6V0Q0PVBDVxuj3RLP/C5HoeumPe1zKeTLSSe8/WfZiicbo2V1oJ0x+PmAArLKhS4LKEea9CLNONs
K+J+Qjxxs2xhv0iWyhIS6m2Z6+owDpBfF+VgOBlyLD5R721lpBsBn2QW2K6Nl3JuV8tICuObOHm5
TNm77r85+dVKe/ezA2+jtWWBX6smZH0ahxdUatu79rfOU8Ysif1eug6qwqxITr7WBTLSrIeysuZA
DerGkfKbmcqjN/jLydB3FqUUB6PpG3IO3Idl++S6MJz0mrASq3evRR5fTXrcj2Y7f56tJtoVcXEx
W90/mqrUt4tAahtjT9z28WgcKNECKLTOscU8sXFpXdKL49SRAKF0ZtoMXQvZkMC/U5lLY1dL6+U+
luk7kZ8cTTm87uqL0FFwdINz6Sp5tlax9RSj2ynyS51Z6mTmPePkCP4YKwDEUH+cjqR5HoyyGc9O
VR/SNTbBHpzz4hXfZJf51whZkKDBQ26puslJ5LyNiKy/aOnD1Ih2yXKuZr+5oi9DUmw12onJM5AX
XflBzseRAmmgFQRBYM6ea99LHmzsE8ZseBepSDtbhL1T0fh+d5bDfdp4EoyYWtqL9DqyjH0IMn7X
be/DkK4R2qYf8p2UhrGbkLYGU0qPqKYRTbo9F4erj6c8a8gdKY2nhu5I1v+h23uJGMFSkX9K0ZRs
kqghkw5S4cGq1iiSBuv7uFoYcYjiE1aCQV3yFWnxdGw6cUPRWu3mTDWIAHqytX0fnTzW6K0hPXWJ
sGceYCS/p5EQD/bSrkal7GTqxadoGq0981BjQ1KNtnXx+qR61Z2V67z4BTh9K9PCqJSk2NacQPNm
fKlEq597K94xRJ233WxVNIvbo4Ht16Q0f6a391oSUXAuFvQqY5SfirSwGW8PQzC7IrkiJ9mTU9Gi
7cMPafQdxpNxSEP6j0aAKaMIaQuWHJjJAtfSN5ZxFY40jx4XNmOBvPUE4JAFpMuv/WL7j7ROnBQB
ZcpEEIElYz/ZDl/o/jVPztMdcBLn7nS716GIpveFL5IL9b5gGUfSrUkSmDTu/J2mFh11YYymsOfi
XKydZXX9CZFHCzbcG540fzzp+Joful5rUcLbUIZsJz9UifuY6ZY6aGWBaWZBeAezAKFKm351h3w5
QSvEseqXz8rI2dBK7QXWdHPIROuz3GeIT+wRM3ganfxJNkReA0owyDRj54yPUcNzTUP+cRDtiyyn
N4eQm2e6ReihGoJmB0zWtIcAzMxZi5gv98pjm3NqwduENW9YzmmrL49mD3hAlaP2ZRbFI06k3tHc
H1GS8W6V/s55WNsps7ukiukoqNRN0+XGSeUV9Y3FtVGspiocYG2D82hw2vEi8IceHel9hQ5g4hw7
kzDIW4nmMsyJoQgs2xcYN6A7/RQBt8AJEI8yTsVctHHkPIZwfD5Ico8Tv6meUGPX8N+9iVFA/+SJ
0n0fucH8BVtQX7RVGCOOfG4cNDesJqc0JrlnmvoMg3q07hkctaYyIVDtkyM16sGqRZLctI2x65Cs
hW0j01NSzrdYLvUeln/0yUlQ2xA+OdbZcIsHi3sua8XVXdiVFdLvOU3MWyQskjAnPCCjKC4zXmo/
LfxXT+BxRN730Evr3BD6/mS3Tfs0DCgih2YhwJPzw/26HdGEb0cFw6XtUf72rpiep1EZ16wX/hu7
jx+QybStMPrsZ0LSggF97E65vdr5I6xhjXMeJ+w3yx+ts7aGd2q6WRGE4X6cVGUzo2O1Jdx12/io
QytVxk8rUqZRiOPnfLIANInppeyAFoz5cHQKjN20Db2Xwvt8DwTFFvkygl/5yRXhtgbvv6Rs6+u4
oDexPXG1YV6sI8aIFeCW1mqCrMrVhsYZmqtqOpU6YTieskDUDMMEDmAI6p56oJBrtFqRLwe/IHPJ
KGoyKOFcwIcwESA11Q9aGX7AVMXctqrst5o5zSfdwBURTbbYZ4j0HkQt9oh58nPJsOnUud3FnBIZ
TgxZPFvd+OcQ/2bkBc953hw6H6nGpHfaQc1zd6gj/aViBnCeaUjf21tLm/xRDcxwfZyvm7KPMiJO
TJZm03llBP86VoR2aLi6LCq4uWozHI82RtE2Ucda4fU0IHPq7bZbWUZtZr+lYNo3si1gSK+uJqz6
7WNDsNehin18VoZ3ZiEZDvirvb1J82uX9u272fUCJNmwME1AuUNCyLqGEVn/QUe+HNucDJyZqG/P
vDIsA4hsY0GZ92UBUtqcpsCJRuTt5AZz3qra69h1eUiwSUjYCyxRmX+NO0lacgyQurKYgtWCedgd
kdShnw2QbSWbLve3KSDaK0ycfWW36klkFJJRpr4SsztTaqPLAjVKvnWJ99Nk7uKkU7EDkNKdh7gT
YZkCRS5ru4eW6qUXuzw30RI/TDIZ95gAfAjkqYYEHMwJ+SwbO+EzhIzpb+lbYDebxlPvKudILMQ1
RnB5nEzzh6tmsNekIM8evojWwpMi52w8AukWO10TXywUx4HDiYJD07BsYXETZKHeRo+lwRRs6/1I
gNRqOKI20rnx/Y0Bme2OmUBqTrzznG4GmagHze5fJarFLeDFMmg8J+LAnvYBKN4CZvk+GuvpMtpT
6HGGCBsQYD3KOtJc4Yz1jaPg85qPxui1z5zPuTxXg2yZXgnwDj3gnY/4cs91X0yIbq34Rv9+N2S+
DNw41nedi6xy1hJ5UbIBXKvko9H088d+j6Z80+ixemwRolu41tyBUBe3t8/xkPCbBw+xj+z6y6j4
H+/WQ5Loqt3UV4RM1EDMV5auxFWxyb3uTfbidcCGjM2I+HHbIks0AhMGg2jLyv+11BI8aIUpH0ae
8+SP9ptW+1+oVTbSIpASWy1lLk2NQ6EqDDRF9iDbcnM/Zapq/tkoLRpHnCrX2LcGo9fFXvM4166l
PxRXaSYUvH3xEonvBjAu7OFypqyyj7qszY9e9A5F8StZR8R6u2MUJGaBP9Lg2D8BLg2wWRq7qO3i
Pc62Y4w7Jl9ECzIVdkziJw84B79ZPYWcS2Ng4xjSJuEIRxCCadxq5msuaIkZRu98W0ji+6ItIn6o
k4rTjme8+oWzaWPnsxjs4dFMi5PS3eKcyfI5Vhy8yL+A+xJNT+NsaSiwtDzocsfbtmnjndLOPLc9
MY3tKOz3wUjtQJvtk5NX4pGz6IVLvnba6YQewNxpKR7jewVXs7oaKdOLFNUxb8lH0AaE0R0qNCVd
fFh090di0I/ClYnRu0cWMALT3bQoVhOX82sNpfXst+JTy7W+SeK5O4llmHBWaVXg63PAMpHu0248
mzMj0MGQ158gyFVABvyJgL1IFxgc6EpMmVXsXJvOe0Sg2zD06IyrGjtLTrOyzF58Z7VXtggHUfse
PGlpO/RvzVZoUUflHDkYZrIHXGMj+QNLBXoHi9CyTN9dBzjfomc+HcEpWb2C64LefmuyVB1hiWA9
H5avROckEsePfx3Nfgyd0Ry3k4DCfMd3QRWAnQT5/hCbXROOJs3au2iSQTGxhjQvN7kN0MWOp4Pl
KrqwHOu8qmkP1kjZ7Rccp9iCnAE9b4WxfNMNeUB8XhUOXf7ed076QCkvN8oBfetRN52SunsaO1+c
ROuypcz6vWlKJ2/9ma7mi1Ea8U7Y1bCPx+HzaKluP3ZFtc1zh96n66rA90YOetNqUelGhDZJqx/v
O37fQZKo62GvOG1JgS+MaxIbKlC7qSjHT05rnlJyOQdXv2Ki1e2pOVUTI7MZ4BDQlS1w0+mGxNPd
uIpJqa6CqTfFKWKR7T2nPS+6/rR4uXEdFYCQXmk4tseRe4eDqLcedoouImoCaoKneq5mCWTDs+E7
6/6YhRbor+3iOYdiHSbqePM4Ro3I6Wt5YH4iTg32oM0CMeMIglnfGpH8wp9hfjH7gMwq49KO8mqO
k3PSCJRGb9ve/LB+3EJscegWNXSncLqcslyHFW003s502pemMNvnQmXWqbTgcxdaeSP/dLStJzuP
L8qr/yDV0QuawZIHD3ECjQqv39PxNV4lW9WpYupRq/pW2LDcxhQ3H3h0kGbZCUnz/JwW4C3y2Vv1
G+lD9lzAnz47fWHsWD5urjODCxhlvDUzluglmZ0LlegwP9JD3gkFwyODdvqEZpUhnXTmje2MLXdj
Pj8KXG4Yh5tigw9SPGkei61ltt4xAjKzbXocjZyVbUYR65Ur10SsuukPwE8BdNlVzCC8tbY1Wy4+
bLLRy8l097nRs69pJu1qP3U+j/M3L8GdpTURR0xzKq66Kt8jv/rS2zRN5uK1XRNYzGHBbYr+EaxH
czbt4Rtn/mSHaYrMXdS/j+xWO4vcgEsLqGQvcG1vaGvDVIitZ2XbwcLC+VKzGM2JF9oUTftksr42
ck7f0Bt88gyiI4FZf7fpd8b5B6/yxKXv9eTBYkE20JRdzJ7xgUe75WhXy/cxrROsDYSXoOK23qLo
Myei15KO0TMRaWKXJvlj1xc6k4x03i9EiASUl/mRgv4yVrTTtSyaX1Sjc/t0s43HW/abKBptkHf0
pAjba5/weL2ZlEAPorloZqofjAowbjgnRChIKd9yG7i3zJX87K1WhGhspkcpa/1pNKpP+Oma21y3
P6oeGpk5EkGfj5pLEJS5EuoW7VrPeD/ycbH2JkevY9v7GQWU1l7j6dZDQaoPbhGRL0DkZUOLbQuB
hLXKWUEFdifzi0I9HUbpQgNwNsMFiwx+HmSyJ5ScNLr8Qt8kZvUyZtPHqNYImAKhe4mM8SzW1ogz
DwPVNoe5slbzFR3dfDVZynbaNNHV7ecPeR9bt2HmH95YvDQpR6rdomMI3UvynLFsHp1B5+ZYvyW5
oX/R/ZPlFPpjQbx77dbGhzgZA9fUy8+K6cqhAFOxV7XRfXBleaLw3w0ObvdNEOFV5nqEUAMqUns3
mvnzCPTkLfGxgXu+Fwzlzi66/FIuyMj80j65HfQpTvGeQypH0gMf5rlxgOSbdSRNONUMvq53gsMz
/33/fhs2xM1sc/5jvw7QWh7gVp3tq3nzXouPzje6wWazacfNKDD4Q3JhbLTrqCDSHTl8WHQCn1UY
OsB8BG+sLqP3mI4v6NhJXcnUDtXswdoFwTW4fr7iLNu8extjG22mYArMvR3KU3pLb8Ob90n8AHtD
1ds4gAVp52zxiPJt9iw7ohIZfQQ5IVdfJ8ZVR/1UnOfbeDNf288K0To+EzxRLuynLY3rqN3hBNO6
fT8e6OXjXkUJgoNEvyZzOW/tJnlN+mbfAkTDLcWgsm+85ggIcThEWW9hxVf+NhOzdvLG6ortrr56
ffJ5rMuJG9UJmFuLrzmFwIZyFsR+m7vHuKovRT6M73UDDKCftPphRnJ360f9bYmrfTsOxUe+yFAm
1TE1Zlp8pJO8tRUShNxOJN5yy/ooBoeOWUa5mVVngeGj4kW8fFSBs8FjM+9v3bjDkRnecsBV0cvN
fcJXKZvR2dktmQn3B2k1MpTgPn9+6yYZfcQG109mZip0obaFkWxVeP/2/lXecmn0ZXkxGKeFTL4u
WnIp6dzupTnVod84NfNyvvrlW8V05LgQyJB5Yo0QdSF5JLHk0WBetp8K7/n+J0vkEENlKzrERlmF
USYuLgPC/f0Po3qoQjnEdbi+gnE0tb/8vCFW7WDhwalGowzvD3EWldzcPPzfn92/AmuzLvvs2QWu
ZWN9zrZiv46WSC7b+0u304ZzJTPdbUxczhbUXRi1cX2Yu0K1Z70x+0MN3m2x7T//9bZNq5/P88vP
MgnAyVCFIvOy+LBUMtkr18TI1CZpt2NDgwilySrk5FOFMOrhzGTLAR2jydJjJjiEGFSbhf7Xh/vP
YlcVtPTqs7Z+6vcH5rH0TlM/53FyJnA3GhIJobPqD3YKZUt1dZivTzQy3v+pHfz/ZP9/IfsLIqFw
Pvy/yf6v36f39q9Y/z//xp9Yf1/8x9aZx+mrbH/F5/OP/Yn1R6n/H4doCsT8hokWzUSl8yfWXzj/
ARCx2oHBVOC0XgU6f2L9Tfs/nmAsgxYM7wXsf+d/g/W3QcD+XV5mGKZtmTSpTaRw6AXNVTT6FzUr
LRptkHWtM9lU9KXa4YWmSbwhc6XZ1K5D7raAzhI1z2W8+s6X+VKR6kNZBe+S/8UsmgsFDsG3vre3
GT6jVX4HHkGODNGvTb0wPhpefXA1G0EgYWN7LyMri6rp5ycL5J0h6TfVYn1Adk2wEPbZiy3Ue6X3
O41GloQjQbTgo2O4G5EaoZHVMAKb6Ki8Yu/27celym2O59Ulx2W9iaT9JEV7tdXEiLTCkNf7E7oe
KW7sdvB+ydodvXxvT93Z7DsgIODflfYHyY4cbcmW24wsTyUcJKhnNJBr5PiFUQaLe1JpwkoPgwmC
9XLojf6tZIqyGGw5wq8Ompa+tj5nidElfrWH/r/IsduMKXofPSa9o2fbitov0jOw0VqX3nXBu5nJ
yXH5PLZidIfQUGE9uHOYFgDKatBZu5HIgS2pmkTwlLNOo4Oh5PqdNUnz4f6VwcHpxOz6AZ29ccWt
vha5qX+o81jwLqz2otvGdG41wdAQOicVv689VnYd01Nd4ltNf6qqx+WyzAL+EcebHVQc/RYv9hJ4
Jf7O+7d9HcnbbG1yPfXhXcxJkNqp9eoO7ZpdNVgbuxySB5qTH2l7aI+6Hzd7aGnD1tW86PH+oLxZ
e2zM+mUQXyHquRxh3A5OZ+Es1xJy27kqMcVbJT/T6SppJNMcM6wg1laUazWQg8ASNulRexzbyZk9
QWzJhzaxz+drzeq6QMkIAtQmCpdhcsGA1FQe/DtMPYfkNik3vTLzA+IB8GJtb6Ms0s3pUIzVzXd0
AqXzuQcGkyaHmSyDXe/a3UuFSuzJ0K+Df0osQ33QtZoH/Usslujl/g1FISbPeri5BAQaY+Z8GEqA
yJWWftILGhlC5zSEdij7tDQ6Mko8CACaxaepbudXWjFv0DWGr9m4pjktlvU0OJERwiWdgiQiZRsy
Qn+euaZdQle/S0fjAp6a6yARzA4F5GldJ8Har3r7FZHY1Xey7uroY7qrlPlCAcL5hWIyHhvCpWtI
n4w0ks/1yC1e+MiOrZL59OQ8J2OefSEJSyNts/Ze5sxuglh3E0oWMBXgOpZTkUFSkvyen5YIfAfp
2PAsl/jUDHn0dSDAPdKmR58TN8jVegEQy4zJa0VLr6gOCpyxTJ6nfqMzKT5MGtpN8m3iN2B21p4x
vRV4kx+/lTntpsGO9f39T/3RPBj9ypCwXO+Yr605tzU+zrlW484QiIAUJlmUa/EqFRu+le/oeqNn
9ObrmF+ei3Lwr+1UppsYrwAcJaSFiUFAHe3a5jVx+gM0eSsg10SDSb4Mr16k2tAZzA++aQFKL+L3
cgXXKODTt9pAmpzkCRCTcrI2HjfbWTYCuoa3KBYKn8JQG6eXygTZbf8PYee127qybdsvIlDM5KtI
Uclyzi+EpwNzJovh62+j1sH2xrzr4LwYkiwrmWKNGqP31jEOjgAYAkI51zG2XNihz+r2cg+7a919
K8ElSfwv0i7mu6y1pzvT6MdzmSTH35v4X2Y7OLynxIJb0E1l/SJqvdgtTqVsL1ehSk3IhUJeVRGd
2rXENMGchKh278xlyJ5mlFhWNr4zJlrOYxOXj125wh6IRrlcm6Ix8rU4j/aw/r1pnqj5myLxmNOQ
KZZk4qUQjBrZpmI4Hofb1nSfTYEmWlj5fQV39a5n9l6ObKYNaza3kJiKs9FO+VnJpFcBigwcVB9o
miY9OYXaI4bC8VglEDIqOzQfaoOO2oz07jt2d0BEgVY0EAMspcbCnWfluaRQveH/hyBMynhnzyHF
v1s9R4ZClmWpFsxChSAeI6kDu66TPZ1Q+gcy+XIc9cbJhfI5BYNqHaA3zS8K41zoybnwLlfB28SG
3w6NhjHXsF9zjirEXNmL4bruyaawpX1WOK8jAYWe4PBiEFPrWxul1uuwZclvXwXUhFOeNI2n1v2P
BLh5r1loaMZCPluKrgACUQu016EZuC5ZAkakhHelSrQbLUR6cr1t+2ATjNt27kpPCr7CQNVBn7kF
KuWBRDDLiOtnmBp4gu2VtJWU12FVk468DESGRnZ05CWnT7aZ1zDi51ctdNtANaLkgVEVczxZAKkT
CBlHg3N1aNV72mDoDNL+KmsceWtktcLXPB1eiEUI0oT+nKUMydPUoXQ17LI7MLhLnrS2ybbgn5Xg
8ltcKzZmuquyWIEogm2mBRvy1rSGOzXChfrPbetVlOHVti7Ec1gv/dlZf1wujSWvZ5RmvO1BEpwm
W5OnyyUM2hG2L+aGRRxOWx2YGoI/Tk+ihaHjJFjWEk2rmbQW0D6By97m6ri3s+4Hj4W6c+VQe7nB
3IstBcuglR+TMowCFXXrZuFD4PiBexoV6M5jZBNu86Yz0j1kSbSPczEciioJZoRxO4a6VDmtHZLd
lm/UsgcAc6yz9rZQSNlSOMsCNsnUQLG+1YWCyGBR2BUCR1umdc1JZsQbWol4GMMk9dQ0VPcLhBVc
m60bVFkN2rB5iwAEq5HUtkyYx705tn84CS+4DBSX4EeDpkY1vDRsM8/SmD6MBnnawLTCNlkfhsyy
vXp+SGSOk0OGxkbvmQtlsExtJl5H3f605/QRLhZnVFKb0QFvunYiyIjxctc2P2GyJj60Agyl6DfE
PdwqfVhtSGn90hkD5u3UobBRwREpZrOpjBRxS2obnml0rwsaM5EORAehAgxsC+AHDcAQegIkQbf+
jLosJwapfFZ6bGZ8a9CjMw9dcSyJ+6w32qdaKGdmeNeKCNGYGm9OHe9GFehk1aDiy8dve7CB7zdM
JZPEeoqG7plonh0IOYtGN12fev7OapRxJt36oZ9ezLD+lJUlPXeJTpQaNipQXzDE6wGajnF8Fy0V
TsdAjATHhjJ8r1xGQOXXQEoGCP3Bc1ua19EAuUW06q7XjGAmFNszc7NDyhl9ahnyKVGYd0y0iFT6
TNL2FZ2Ev+RyV84thKykoI2UH5uxpuFkqi+oxh7ApN5Xg+sGBRIcW/xgfmEU9BzO+srQ9evIxNKq
IEbrb0ISi9vZZjhSbxfqv0XeTtBynZauhQYPWOrKRzZ2dyISB5jrIBis/WwDdONMvHG06RHlO/xc
hYkS++9yE+OE2+BoqWDcZzK/L+3xkXiuAsE9Hh89bXy+/ZBVHesTz1QcODASxjY9NJqJ+4+RNqQt
vtm6ddXQOIyM5qmy2de6rPUIuevmpokAlgHyuaJ+ynac1QDazBsSwa61cmS0YowdSlYsvehWXRE2
u9i1bzpSz3U6WiUZSnQ9uLSW3USvZ9siejVpGF7nRBLaRXOqlvKz7EW9I3zkEfIklhyyJfkY9T1C
26uxbsKN2fBFdIWKoMW0vdKdb9WZ1oyeolchCoRJPP+eNh4e5qw4FSJNNyX9eG/WaxqTrRpwqEPv
cSx0+5F4FpUO4cSm1U1i+LYx07eF0AEoDbzvzkEfDI58cbWJQk4+d4X+1q2Po6rmGxkj1zpZ5Svm
JkEh/t2QIgOJsvlk/IeFcljBU0924b5jTfiTOl+sALdh2/JSazgQ0MLKzvlxCkJILO1K68HairJo
gZ8NtxlMUtZJy0+U+UPqzjPC429pjd9z0lwZ9XfXwfYsquIK2+rB7PiXm3n8GZvJXT/C7qvM+kMF
sQpviPmUxbxesBbJpH63Uo5l1gHa+9O+iuMzBfOrOsqXaDDvO8u6dmr3Ltfm26rSwYMV05twhjMy
Y7ooyonSSMOJFH/Fqt5cDsDCIM4yr7oA9iMk89q6acljG8izjcyNpYhtBHaocrrbcNUvjC3eoXxB
O6MzSxuV8RbkxW1aG++mSG4j1l9LITYX93cVyG64ijpj30g93naYA0Xqp21xCz+w3g0Lsu6IOIe2
KG4iiG1BTz+mzWImeGQrN2Ps1867kTHjB8f/PTjEgrRZc+qsa6VIt3Eahh5Fg8PwzMr2+pjcYETq
d5Yqb515AHXUvofucKgUG6wZIz0v77qA8RDqEzlt0ZeriKBA7sEJ2M+Nue2U6gNg9YCgHYJSiZLs
mv0+yMq6pd6oNKol9seqw2fgLhOt/BS1i9vFt3YbPiZV+5PNHe1WvEcb8h1Dw3A+o/v0wRn0B8st
k0fohi9hyNIerZJ6JUSda3ZFQJXVEZ7AIVW6KCUXrbwxmv5FjY38irYx2ePJnAXZuJ1av2ErB39/
PHdNKu6V/DHREfRoZm34GM+I15U37PwMP4IvRPE1zcC/kqOBMAHvrRN6jUzNnTI5Medu65mEIxia
Tnljo20LpEv7X4Q2PuNuOCm8066PD7MuIxCs+Y1C9qzfmA6kbafbR6IIrNRF4GO0rl+LfvEdTv0M
Oad3CxnOgX0ikPkYTCQp6fvWzN6w+mvHlugqH2H7F5PIli+54hBkXeGu0A2ClGhz52rfvHZFG/St
s53Z+D8gDpAbmpEfmq6PXoSCefNuKprhObGx7HuHfbPFP3/T6FiKCRK5i+cwYFuLlLR17q2CX0Wt
/iw0IGRdi1UNIRT2TueGmRKzeU7wdo5kfFDktkxD0IoK9HaB1NDtj6hz2KDXCExInSLLwU381k1e
zTzPg9Yc4XeLnxhtGEtZghU/K6Kt2hhsrCM36AajPrYWkmWkp0T5/V6/3Igd9CUDMoTAifuNRVkf
rW7+/+93+XUqkiO7sWZ3+dM25+gmvfXw10NefilCKkJiV64uD3m5aWyYDsMk3TCrlF6oR+VJ2Mxe
SCrktDzuOt08jG11nTKf68vxG5wVvolZvNLwOCeHThEQx5T+UHX9jdG3B4e2D8YLCZrHejUT+Qeo
+jcT9O+GAeBmmEO/W+fB4/i9ZCFngip+ZBE7FbHXuP3k9aRlY+k1xAaD3/c8Mwl2Yr+t1XM1J5Un
v5alsoMcOjidUvWqqS3fSJBQVYMuPJsMNY+5PqCoqu8RzfFDztn/XIKs7CCNb2DsD/awBjH5l19e
fsQ99NdlNJ9QMZPQpyUfRZxbR4EiT45Gw3bV3uRAzNFQ9O4mJQxjIwxEJyrURZrow8Ry7Qyw1tfr
NXv8Yz3ss55sKpMIs44QcBpW1bgJ1yxJN46PmZWXW92kOlu04iU3FoI3bHruzaKSPx2n74sDjUzq
kXYSUlf/+aH95xIOMoNSCvUqhs/s5BASfcAUtCm19CEvGgKg9GvFNr9wLyJMeOi16Dkfo1OXFX6f
qGfXbD/jLnyyE1JLyG/TpmvQX3jCr0ZdbDWlPBrqsJPpcsbIgNTI0K4iXBaGCWkPvGNSyV0yEZgx
+HnMpodjg00K0hXtxLwWFHqtbQuDrb6d3Mlal0dgnr2FS9RV3hs1YmWwS0QU7lc9o/vows1aIpgm
5WwLBMXN7wbVPNlle+ybuykaznXZXCsJ/g1Ix6pQ3vuQoYkDUStptmYlN80Qv6uLOOtNz3eJWHp6
dCHdlLan2SBundJt/Pi+xCK014fxGjs6PU2DQioPls44ycCxsIJkSn1liHRHsAyEQ4Tss6PdaGF6
k0VTg7QDXX9bjjvJhhqHf8bbtDmCyyZ/rAYal1V+NNlFOfnjPKPiM7TwRVUYQCkp+4vp6Go3iCrG
QOT9n9BRsg1R1qaPPe1WY7ouYJ4aev2TkVHl5srRmfEMIGkDNklHAA3JhuyC6rrmxL+ZqFpMpzpo
5QRFuJb1oTOL7eTUTMiGq2aFpNWWQGWa3aSNXXlVfYOq2Nm1xtscEh6Xx9gxu/hYpbeDCUmr72oC
MMzYpG7EbTj0uwIszSZbGTxV8YLeYTsxuPbyBN57GyePtcFsyS6QfLELoODg0O8G9JEPC+X+xnGh
/LcWzgs8N0+xycnbkLDalOYtpu0AzQySbLsp2u7TqOxjb5AOkybpZ1oVoLQyKtZsHn1tPBtZ/j6F
Q3vUOw7OMsIwNNZ7TFKo4msDOl4Yf82zPjD7p3rU682UsYzljvuSZia+lGF4TBPJVmZgolKOrw1y
u7TPv0ere1GNeZdmyycQI+QeSlYFoHrW9I3xUCwPmIk03xUw/IyJ8aJQnhw7c30jro7xPDDuRzpG
kFyeJ/eFLW4ihbCJfr4DHagQuvpqGB2mhpfBTo56jIZiaCBtGfdpOVf48RCUkPnp5dj6PUeaP62i
nxU13FZNelM184YKnSgStFeLDpJzaK67XH43SwJQ5FZXmxckn4T71Ti1RWnpwWhxRiMNPVhjglwZ
Rm9DXX2q+Az1TrmajOEmjJ4dvoi6pApxoDfVTninuoDpIkoRS0UE3YkXw0xP5lQ+RBrhBvnIGk3A
RIO9tLWJtiUjpgep1+DyQqWkMrt3kf9kw1tsuPEOde6fMGUkj2R/8QrCAuI4eyiW+ifmRKEtzU8N
D1eE/R1Y6CdME1dTBwOtKv+ARPkTclJQYRE5rooQHLOnbb/Paf0+LMyvzdbvDNgGdUXvX6pVEYwq
p5UMrjsmX+2tBeUKc3157Bz1IW88I4S+7ijATse73HGI7MoS5GVS0sh3VV7gcnYwC7nzE+w7J4jm
6liupWqIcrZX+p3QGMPqof7UsgQMkXpjuAuKHryCxAcF1WIHM0akTYomk6UP1VJ0l6sTbuNPjSUM
YYDHEfymq8Q1UATNJair8dBP0V0ql3vLoCgjbDLEk+GYjW+N2a1BHB9vRbmZyLPvTD3duMY5UcHj
JLr90MBg9NoZX83o0/F16E6rb6Nw72Om8ZEDmNemNhQRwQVjA4DCznm7FbGVnsjQimkzFXS+tSIK
nqWa7taPeChqZHpu7VmcETILPmYffyrsy/y5rihzeAvxW7qo9JQ7QtZmdd50qfukTep5tLhSqgtm
jZazJxTNg5kXt07yKTtzPhtJjCLVVF4xKLzpibNurVyEidlzizF1Mz6NqxTOKpKbyxepzzn06x+K
j6cisatthEQq7QV7NOe2sYiAAwNCt13BYWULlf1Hq2xmMNw2YURMsajZlYXNojWwTGbLWVPZF1lr
koLGY8lNrnPEsKIjuWLatYsH8SeM4edm8W0yqn/yFQk7uM1tpPZ877txO1cMkHONDxD91NZZt9vE
8GDvidQrqxY0BDP3mv/+Ac0WhkTEpxsoc4S2GrSN1klu5Jj7mbXDs5AV+qH5ZDbW+2Q2dHdUmNk0
ONZE1x5uY/5gDrIKQBv6ISoun2Mr34T6OG8YO7GuJI7ik4YVUUfOx7DFaMCm78ccLQImSJLNpvke
3xz/2kFisxkMFlRN+1M4VoOu45jOZng2h+FpzCev6AR2ZBQyGITxV+E1Yaa9bMAjISQZc+Tas0nL
lbq0o/kkoGBLlaEbvoOkqdDRIBVhRU/p0Klvi/pRjOnzzAhmA/6ZPsN6hmy6N2WSH5ZOFrOD9Moq
CNxycupQ/Ofgl1pe3lSBWjBBZk0ha6skxcnTNENnd2bOrD82BkmV9CRyCgeY1q2ZlgxEiA+iwQ1f
P3UKv+5jdZfE0a2txNY2mfu19ZrhRYydYMyJw4Jl+9QO+sQZq0XR5r4sYsYv038ODTLjyVhQuJjR
jU1qeafRJe31h76ZXmrdvZYRs4y8UV7p2JprjNQUE+xZKLQorThhnWVBS5L5TxIjiVkaIpGz9mex
kM+1kj0rcz7CfJA6oUCegJkSb0Zb/RAmf2jbIzufMS8YPSZT7a1buyksG18TdnSjsPnHxcRtL7WH
Qtq+31hdL4NYq55jA5NdzwuQAPFgadFVXlAIqUUVXSmmA3GWQ1yt1ummjBq/KXTSTKUZ9Kr7SXnz
FC3scrtF8aNhIdsgn3+muP8sWiPoE5va1U20TaiCMg3DQJTQH9V+eFZd9k9DdwNMlH/vicSwBpf1
eKNUMQJIySAY4RbggOwJYRbNKJ9iaTCubfIJTlKQEptHlXoVFwXbhyiMn5Ff4DwdoQUzYUPi3H0Y
i0VIiByOdijP5YTayHAw54Cqor3WBZyeZ98c2aczgzo6uHkSZXoUWX22I855xEtslCyeD7Zbfxga
46Q4OvTFRBNLfjs1gHWLfZOaahu0JU/TmM1B0gCSlTEgIQv5JwEj2wrxF1q175K8yUDp9MCgz6/W
z2rPXNpKbJp5SfKnJoiukEcHmJZS78gpvrFWpQfax++hc+j/M9craVcrynoGAIGE3nbLSyvAaxWk
I8kCg28pNmkdJRTl7os18Ym3kfwoB8TyYb911Tb2en0QHhP7bdfZd2xoH2OMcRp4n83cO1u9dICc
C/2tJTB5hwo78uTUvnek9G3UZEBJPBnZFpEji5N6A8rKN0Ni5XH8ILtTsjPk9gBMh0FTPd1mTFO2
WsiSTsle7zsbGXrdWpSgUI7qpaNGNye/kEoXWBaeVdRngw37a9A7H9ul5acWDjzZpV8NIzMwI+mj
nbNt1ugEANBA9GTRBOSZNSYCvmTMhV2vezfDOAHlQmEsQsIbbWd1hS7PgFnBoA24REYHK4xVOrM/
iOkTiIvwzEK7RZ+Ves50jJi8oJ3Dm2FO92vY99aOkRnEK6i726NJXwjCc3pPVVFTFZgFa02RHi33
e0LbQn9WCT+pm7Lfag4mfDh5q6iAYtJ8CW39zpgiYo4SuoSOSkavXb5VEVbG4XlIIdPExI/vcxmq
CLcQRGKqNjQIhu2jXWtk3HOCORZLfs3pIUgY61vXYc43mcmTTvq1goksMkQA910PholFBn8D2KhM
/U7Y/KFpZqEleqitKk7ZGM6K/JAhc4/HbtwXOTET5JcfRpcljvi+A7X0XTUw7EnH+KzoTBuSfDok
mcuMLsehnKvLfnEoQywDR4K2eKhUw50yZL6Z6klQdpQIRgtVWA4VC0wPt91iQ750ymvV2kcidLKg
rv0O+biIMIKLiIaK3jpYCOdUI3FC9hvCLzgXVW4XzP38R0M8Qa6K9Jme5b4o7hMiN7xGsc/Q5SeG
tHwxLtm7aXYF8PIhHEYKD4dXNsd07cCnbhjV7lGvBinTyU3fDvfsY4Nhde+rKZNaCf/tKDGpLsmx
08pbGMzgydhnbxQnvx9x+LyE/ZEeTlWbyhfdue3SI7hew31nlhnD7W5AOktfScmG5fk+Yllz1pQD
Z2oidCajrgJdln9EGvtVl0ZwXsg4VxW9x1nJxxWl12apgV7BJWdbB2mXaDP7IWY1qeC+W9SboWVY
2AgGmm32J/qfck/kHj61OHW2KmuUVXWw8LWQocPayWEeGdnqnxJf/gkaE1F77Sm27SdnXtnhIY5u
eJlmmwc1b2kfVVF8YFtyUgyQEUtEOwRpxCFryIe0IHVAhLmdh+VKtxPU5UyJRN/dFm3GqAMuE9J2
SNWyQcQpiXYfMnZMLdzqJYsfdAdVdROVwy7HTXvnhBGjREV/atzqHgr6wLYjZssp9SdyMYOFNFdA
fYY4SLWuvNYdtws9/0B0Re+H5XKbK9eGAiaT4+6sZ8o1ogKUH1N7TdQqfQn2cIh3EuSLi/LRxOmT
80pD/5QrzxiaD3rFdm+MTLImIRsW4lsfJZbFLn/O0LiuvSAmDsOHYPNl1SiEkDfgCqzqjZvxn1z0
icrVKaytYREPwjT6RWoO47dSD2byhxC3LHuoH3dE+qLUI2HPz4p+2uiVBTgld65j15BBJ6j2tDI+
I7O2r5XMJkHMRASlZ7TWhrcE9dBurkGhiyKkUXEWSvxGd5CdSN9GnkU6rIZFhh1FiXYv3jL5MMjt
HNAjeiwXJBoVBYkzDJeJGbckmAmNTjbL7UkypPPqTv6xKgNSoNHAmpevnNtr5pPql0oGmodoPtkU
unC2hTucix3xwv7YEuKglB17XurfbJD4ASv8W5SxQ8KWiqZ8o5eaz8yy9NnTuZ6bGeFWzThjmwNt
dUnjGxgX63MYIokuc2D5UXGaapUwzqERHlKTvWF3P5EKEUPN0PKSwLWqjgkB07dWg8EYSQzrwEq+
/gMcBVOnctTUdBvOEGFwuT31VfqAIYaIXQwR2KeeZt4NgaLvc/LRm9Axc3Qo21hofmzZJfGQZb6t
ZvKzFjmu/yacqHph7Qr0PxiObkNY9tgsA7b7BQlICDLrBbKhrGxyVqrsS4uZ8giLqLpw2iObeBsY
v8PB50TkNt3HksZ7KmlhL/Y+j8AQ2FX1w6DqmRQITuU8P11baBbDs61O5w6zHCYe2nWjxLsPeQgl
av5hzbrGmVM7uZogd5G4honan/rWeZTWLiYxKajS8Xaem2sXgMUGBdIeYc2wDWniemOldTsn674y
dczYfFIB58Ju7lbLa2KbxI2SDdTYygpB0h5gMEmmKgwKBYm3cfjCYKoNaFbwv4FyQlBh6mdd3XoF
i6dBR8NLpuLdcmxCqtdlyYknzvuAylnHvSFPd3Uhu63CimlO7CdrC75/VXTfjOIqdh8Ir1AzbyR9
Ovz9+TFS9aM1MdkeGXbR0STLXHLA8dCcGdLO2LUny27odBjuAwmhJuKL7gtpF5uoHPOqZmEWnXWd
2O0Ou5WpKRg2KTZV9XkRyhcUEgMnYYVDzM3unSvnUZ3i8tRFzuoetuh3Rg+W/m3laXdbpctdBDYE
hLhPGMd0DdiUrwg7rg7gmT4CU52tZfZEcyYJXp7JImt3jl4LL3EibHcWyYRNV70AzhX4gsz7Vjf/
VGb2GhVquDPSWQSc1aR9b9Jg3enIck9IoxomORScVdmbZwtvxyYjj5U2U+sLW1bAVJzDVL9k3TId
wlXZK8zmD/7T5ljUpF2Fwy3sAqj1GiVmNdDwqXFZb9ueGEwQU3GPRHLuSIFsGjD2So6HUskOqpyJ
N7XTqzxaUVJJKw7WIm5oHNDNRm6MZwEvOZCFeCBpzAC8nSSj2PZ06L0OqyT2p44Ce+yuqiQNv+KC
ERsOeNJ/AI9YYb4jZIj4TI0ow2YafZojBGiE14pCSvCocxg4Mr2eZ+tBraDyGHmFf7E1dlOkPiTM
ovaTKCNK0/CIal7dlUi/JYP9o+q4Z8XWQl9M6pNKh9A05BJkocCHgJL7iO/wA0TDGm5qQCQjggsU
jbWpVMmupV+20OJ7vu/kE6Hvyk6uSJ5VXMV+6PQfXW64u5gzDXjAwp9bOmRh3O8yfSKFFhfogY0w
GZil2x1W3jenkvccSYVXYIoPmL23JK8wBuLSzBombrsGM0Y4QjQf8g9pNuqNOsjtuMZWm9lzHuZ3
CWYAM7e2fQ2a183xHbakDFzy3chG4VBAUQsNRbnsfhU/tK2vvu1flAb+T2IRI2HHsNfIBN01rMuC
RHcrAoBVu5A7jb6+GXuNlVIex6qGrdpEB85T7KbK+GVMFc6+OtK+wg1307rj/EqcvgRokryB8h12
Be3qRClL0uOyY8FBvdcd4yhQJh30htoafy04na2tUz7N0fKusxnGC+lZdZptRcUUI+lfQ61Ntm7W
v3VaG3ohLTy4zf332NYYd7oy9sBvdLjyadoRdcYAC4sWHKOgUDhel3HoEN1icRUtL1YrXS9KkjXm
J2UMYZ9qTjZ2ReqMbMSLoLr3bSkfcd/CN1rbxEZFitFQ9Y9Fgs+k7ywsEdDbfDMeyOvg5CTTLDzO
Zin8tIufSo1gH60is7bWdOm1i1IGIubMh5ak2Ub6/NH2xU+fTTVCKfuW8EtjZ7nku+TMHTyEK89Z
QgmIn/d5GPncDH1Y4PRU11I09Hg1wHROPT4KieurgWvrQ17hlibszMxjRHWI3WjijRrxCch3wbcc
J8HlEv0UxJr/920au3egyf+547w+wu/D1JRCntXEfXlS07LxLne83KduLIR2l+v08R3gIP95xjCr
+dXleoLLjP7D+qD/dfH38f/5jcnJRnMO/+ur+OdF/vOMrHdAf//7lsggytJujCE/Wa3O8bG+mcuz
//NCLs+mxRZBUb9PXCsZJcTlrk22wnguF/958MvF30e5XBL21PJ94CDF5vweWcZwdAriyEu8fIde
xayiOkl9vFwK0T78c+n3NmdZElRd/7lPisiKrtp/7nm5FK1n6t/buhVtEKag3tbb/3mEy2//+ePf
5/r9u78exlRWWY8aqZ5q0UffJoOqUjdEN78vBDAlE4jLY/3XxarjWN3+PlrZEh6vTeZTVhDrREtT
YL4dxA3fwvJ4+ZHOS8n8gR9/3fZ79XKp7O0rOyvd4K/bL39/ue3yIL9XF6pQ9j5lT7uFJ/v9xe+T
/d52uQtoVTxB//ZYl9v+epjLVbeHeqN2hHzRAdn9Pt4/b/dy/fJ05VADcPnrYf6507897OVvssU9
wuOqdxZpYseupCxTDUWy++KqDa+HKp4ff10VU08o6l+/HkWQLjDI3bXjItr/+aPLX15+/HWbgFy2
0SeYLL/P8NfT/P7tX0/1b/dT3ZDX9PtY6AubI5nTl5svf2DUIzPAvx70v37/15Ncrv79a8Ut6v2c
Dtt//Qj+7XX968Nc7vj7Wi/3udwWoyDbjrb+PSSD4aHzRUZIegByiZHEekct9La/jfqRtOrL6XTU
nxWzy8PlHGv10+VsUK32sDitYP7pmR2zgtN9KLZalim0FNmyWbqyLmJEY6nqR4/rYMf0tz3NyJBO
5nqJbl1rsMW26q1UIbvznq+1jNaZcIpHEbZi78bpLpvkYzMktBwVWpp2WTJG7FD/DRasONLUO7UC
8cTCQWj46HfgbuZafhlh6GcxegKdQJ++Yg5LDxDMVA4zTzgNijRNhLtCFV/wwx/VmmTIuEEUAfgU
cVFrbmY1TLZaQZUUZecC3/emTUSFe6aOryxUUOdoncOQbcgUpLguVLQADLFN37VKBAGUwkzRIQJl
fXhXN8NhEjM29nERd4ZjafuFRBXdYrs62S+UJmxtYA8hYafQIbMsAmawVmLMwGXBVp/P1K/Yq7DT
uwH4Swo3GGX4b7CC1n4MphaE/suTbuSHsq7PqHRrL+mMt2ZsoJTMeUABlWxN1nYqlCu8lrQ9Y9pu
7NgrvysP2Cav6Eqwx0hXNr6AqBFB5xQ6U4CwN5JgbPjszF7fh04MapUZ4lJDLlBCp/MhcYFqmG8y
Of10Nh8MNLY3ZuqMR6V7Fc04LhPg4mRKiyOJv9OO2dmVJkWM6Cll39LGL438SUMKSCGoCKbFdIDf
bWylJs1NY/wNmWiXGCRGjQbt9LobjS218TO15BRArqy8vO++7OS2iBjaowtc05tpJe90ZZ7vNQUI
67C6hZm6kS6bvXfSjbeM74t9rdAgqIe4DZxFHXdGnwfku9CENXjjEbpG8nTupsRt907Hi57WaNEI
K8BRlPyj60CPbRdUHExzJ3IEYwO+S73Gzj5WfvqwWPx2Oq9HkJZa/TmPl29G2JTJHeOBxiDb0w6v
K234bAptImySNEpkgHIzEbiHqNeuPUOkBvspe2WCj36LN8TousnPkW/pRqbsloyYN6ufGYoUzBZR
vryEcIXA8ecbNGsS9aDKC+a5LJRkftkvuDUncjrbwURHpwRF1IV3s9pvFqBWdY5VOxLRxyyVoHcU
olJU6jJVP9NPIPenxMrlxl/Kqnytppi+NgG+bjML1Cd7VfkmrRrxSaInBwLD16xH6AzAgT0d0EYY
y0f4cvjT3KvBofquiEYPMtluwMB9Qs8bgqWhMKbxWAeK8xyvFbSZFiEuqXIAXlDSC1Gqq4WvtDf2
I01xVb2JJroTBdPXQXyYjUHZM9tyO7QPXdY8IabPYd65W8ut39ReXjNDKzxHh4fWy+dKhLpndCmd
8RBsM3p49hvqJDYghEPkU4w7Ujvem4YiqJPVeys1nhV85wa2NTDAedAVjfDLtD7Ckou2Qh32qo7g
Ms/nl8iVHyA7W6bG1Ve6vC5aRuQi6lCRxMzutSeniZ8k7oNTmfRqMJ5cSJyWdD/6iZAp2lVke9pe
WlGQW6H2U+boqYX1lo7mNbrMF5m7V4bG3QoVGoBAf9cvRrqVSFr6GlM9+hBaU/MuI/yV6N0y3s9/
LLkDFvKYlcO7SuyvL/oZPDGRPQOeQYtOIiYJzt0Gg7AGb7BaDjRY29GPOCa8thpQx6Ufkg9p0+JV
3mCzONQTFixsWo3Xs0eET5fbNn6frjrpGOsLM7xDjdLDpyAeaB0hW1NBSuPAiUCh45DnJM8Oua+6
+aqMpx3RdcX/Y+9MdiRHrm37K4LGjwIboxl5AU289/Ameo9mQnh07PueX/8WswSoqiRIuG/8Jomq
zIx0d7rReOycvdd+KWzDWtpY3ZMhxkENj2AlK52GDDkkOir7da0lFxmZ990wN6dfOsnUFyolVkoE
EaH5lWvxVxqan3Vp0eUgK6PVbdCpxFxmfUu5BuJ5SdgCOZ/A+hbB6L8aqBSGFF1nP+aPelSey3pc
ptl4LFoanTUNK7PnDQfmxq2x3umNWa0HTdLX1Itb5laLMJcCMILPudUf9rnBQyFdwNkqAG5GtEcb
6S8juHJM1VWtMA8l+TmNaWxZal+W8loD8cgHARw2SVeCsNnAUCVwGSCPbe+h/3D6m4bJug9hdFXy
1F23FjFjooe5CGicPo7WQBezs2HlWdqnA/E38Lpha4UWk4EejZKSW6beT8IAoA3VaZsLc2tP/Qnw
63NGEK4wEoToIJAxQSRvoc0y0/JXV8+jm27pwz61i/IBDfBTaieXcWqSlajqp6CaPvNBvpg5uhpa
w6kkgNQfTpOzUjENV6NGympIecohoTh5zSQ1ZygjRb0neAr2M9EzoYa7BKXaG1P7d9cnHb1ojwN0
v0jvEbgmu1okb/HAmoiaemO21AZWdwwmREQjPje9oqkVF+ZdqFXgS7g/QS7YcKpnIV+XMOsLe4nE
Ph/BKNrvYzO8+zUzQZUgCXVy2gQhE980/uxV+GyBHOvK6TtiSNuRYTh14b4V6RPzVSZyev5Q4Cpt
Q6DqHcFcC67Ho5gQpIDW7NaxYRHHi+FVuP61duq932LLobu5BkqC9KNR37UgX7DhCbtoGyQMmWD8
pCO30Mg7LjM9WxG0hwY9u499nVMSwog1pqjtIN39G2z5uUHm7POBMT0mNX+pjbAbgpBns2YeyqTl
vOwhaBcgSWYddVl42aJQ8aGxP/UU45Hev7a8qb1evIRFXC70Mbm4lXZg53sMK69YtK3i0vtnkFyo
181tE/W7ISeKc1fTQq65LGwSSCVCLFeLnjHhe0CU5rJVxTl0ZvVCQ3AuqUWrwT3Gef6YtBZqBjPD
pMLd2zved5IMN3kM1YQg6RdUIUfTbe5aBzBL2xNE57/bKWKC1qUNFfXJ2xw9iT4k72Dz0dSyBL3h
ibURk9wBF4OyoTJ6Kpph7Vj6kVtyS37AtIcO4uXpGW8AahvMQHhmuF3aF9nQlpsSYIvgB26TiAYJ
Lh+upkDPaaX+Uy6J/Z2NKwDleqTX7XNII35XBUxVEPQoXAt4DNCdZ353QLoFsqz13rHBrNhyzY1M
y42qu5NVuacmLwCiemjpCZaIieZg2ouuAAt1GqNOdXylLazJpslvcZEVl1HN2TUpKqtVayqCdfGw
02dhspo+oqcuWHOImdBQLwDohA9NB/BcNk884Kgk790vfWjbo0Hie93k9g7o55MmRk5zbvuO5ncx
jpBNjL59r2p343cOU41w5E+RzCU0aSqmIkmelytk89w8FGElmsDSZ3zGrA9BahrvUgJ39s6UvCiK
+oIneNsV6MCpjcee2zPveBiGR4Efq/N7CDwRy6UMHwy2n1Xdcq95XsyYsDz6Yf6j5hQ0BKy4zqxn
r3bOCE4+jAFVylSBiDMwCXmhs2Hce2r98iApFn2abJ3rnylB4G3bJzOML9TaF0daxdL2DfTR5vBJ
V4phi9MNZ8flUSPHVey0V58I20jJe82PaI/LEuk2ibRFv5QAUG/tLmXaJCEGCocaTCZiE/nhT7dx
RXOwcwMWpz1oC2Pon+28XxumTa5JCvAtVJyDZXuHDZVhrxbfWfTGmbl+0BLLtozZAPBMTDGnoNui
y7Vq5tuGkz2jIPrgpFwu7bhE9mow8VcsGu2HwKhrmMd7TzIdDIPmUIhzWugCdjVi4iSlEJ1soCR1
7CxBWC2jyT5VrfuUau03ox3LFcdw8NZI3lcjTukFVqN10/l3UScEIpLybaiiG6DZD5NFc4ZkXPBm
qFVdRGN6HjwXAskogYPPTo+AttR96k5M+WhlMYA7aDl0EAKIUxivAGCCDkWE+TVqQfJ1IMCEL82N
sMYnU8e8FHEHBlzhWITwwG3t20ZQskoateCMGBgSJcjwPg03zH2eE8VdmqZ9uU4NrpPoBdSh9DRi
ZZ4PSSC1x/pEWvKLBmNAYCNDrtq9mvVBMzZSHxgD2NqjyMWmExzH2KRAvesAxcLx4szeXRB7RRyz
sWnWwQrqty6wPkypjcQJd4/66K3HxoiWI0zuZVhREZKeGGHpIreQwsTnDokpqKA9h0j6SE3/sRhX
LOTQfjPU/rVvLkKQrkuImvch6vpFUKpV7DK711xWibLNK6mP33DKmSbGwHzNHhA+zPnYNB5K20U6
ZbiIii2sc3Fuzz+wDkO7WSHA2g1OzGDcHJcGokhlAOomZA7MsYuEB3HHa2SU+8prDhoCxTJH9Fcn
xXOUZKeAeNWuKsHyUD/3jcsM3jChGiez5S9aLfJ6OtMKeC3E14gkqUinaMXACp9Y3d6rrH9Tdf8Z
ps1uYqgtTeMdfae9Kqw+Bi1XLryhwtY39QwEWDyFeOxidd8yDIXJm546HEuA/HQwQe5bZKM/Qf/0
5DUPrdAZhHJ0X2QVyQE6kZoMlU6JLY7CYPIZ+81aTgNGDV3dFpw6OsASq4CpgCv6Z7ODFeq22cYP
xgccbt0KtMF96pFl2EXenqPWq+M+OPTaEZmkCpzrbFhoIgpsCkyp8CVFJrkUvX2DbGzRVe22UQH6
IVzPyXOJA/RGj7wda3JZFYG1HiLo4cjt+KtmSLCAKek839Q+pkujxufnh9PabfGeZmrdl/qrlgCB
qoi08YZxmw8eDNcE00upWiRVzWdAVMRoW3vqCzzhFBi9WthUlZy++ls93lNJ23ttVp50oYtCppO8
jFxT72v4PtzXrLTQ4DnR16iC16AJiOjAkKx1rUWekYnoanzJBWlKnrlNwJAssi4jlQBXi4wY7Yn2
Nc6YsHtMO1dexLfmSlhstdvjdjSwcCoiXrbRLL6S8fMAVnxh5whaCzK1l51slq5TF/BMW5iLyr0R
+VfhKfiEQXFu/GBjxXaI6XU4FLH5AQhiB2i55dCGHrlsPsMehBcqtg2kTXdRcsevXQ3glOVyK/V9
fc5GUP24VccQOF3dlEy+fEahuefDlF+LpCsWESa7VeLNidPhV+4lR4CbOL2iwuZYbxcLAL67YMjB
lVNnL6rc/OpJjOWLNZhdk5BivCvULGoi851ImH1sFV85M6CNypMv6EFXKuoe+lJwnnyEqiW/ADNi
fg9KugrcnbobeJpyK55xKl9D09uYdvcDkuXsufi8QvYoAxxi2qmLawyHEaDueio5xedWddtVAl0Z
0z/F9Cp2za02t8KDYjwmtt6skzBrNyECRsmweVEU/YV7FDWIUSBy6YmfqfwRhrm7SCeiwuMo2BuJ
/owHVVuFTP8uwkQ70pfefRN8ucNL6Vgv6GeeVNpSbUJdsdFZLGvPCxeIOlAkoaVUnBYoeLk30eyC
PCyJX7fedGni/7AuQ9pqXFDiTbh4NAUB/iUxaRPCeu3gfhjAIGGYh0gkE9c/YiF4IqhkZ8y6N+EH
NaUw4GsEIw5nWFyy+LtaK6UPh+uxM+/cwL8vvtl4PR8xX2kdh6C7TwQnNVmZ6Hb6EgmB/hpUtbkY
zfxsJ/3TgE5hMwbhXaS6o+WiI3OYyQrGsMS3l8cem/cwWo/GFSn1VeFcrnUWZmxfVCAfTZmt8Oef
Anfaxg0WlGS8qSvuFsBqiEZ2taW/to39oSkkIXyuPaaqDW5cmjERz38iy62Fbnb7sj3HpTzVbACu
IOqtaow3bz68Opp/nMCilUZ+jE2ovFpXfxZkxKMVuCTEwGPTRa7VA9TRdRuxiMdqoYppsxz2FaFZ
KEuSm9xrPjLR3RdBO8EHsDnTtI8qIb6RcPIlQwpqKqT2DhNL3pimrQhW+qYAMBjKEAVFXMpnkAa7
yI5vKrzFemx/EXhKn6oioVSQzLEZwq05FmfgncOyKpN90Q34SYh/LnP7Ghv1TWUyiXXtcB3F+G+j
xvoIvOy+AvXKWzi0wa2ChlBP/THToN/EEulGCP6itx68RsOd4f1MmfZkzp41HDtPWvzeoXGwJ3Op
+Towut5E25kWK6sxPlXb7E03fISI4+/zLP5qvPliB8n7aHQvcYZVBUa3uahzPnPYn8e4P+VR+IiF
4koJcdVnmbMCMGoX43tbgLF3dB7kWuqSpzPlYjmZCnlz+6tTOWwHtsyVNdKa1UPzBtU63YTg3cUS
NM9UjykJKKigH1KnFwula2+T3x/10r0J3OxksoUDRdk2QJ8ZXJuoapp12IevIRmBy5/SLj5tK/nw
CjIlWjO/T7VygYSNzUXijvEwf0j4+lm/9rC9Sjp6SWwUpHKmj4ghF5lCQ0Ksz27ssTAFhvcSRahi
7Rbyy9SrQzgJONAFYnqyabayzPqlvmxI01goFcabyVeHJM+uUpTvSMdvCbJz1iHrlDvkBbeDWmsg
3LP8FLaOvyXhaKn61l8rDaJZNJ01D95a0k3b0rbWdgvph0eetiZfm+gWhKKT3u3sDoX5rKceHCx2
84cqLPdhUDRvwDRxKqeiYxVnJyu5QJBZBUl+VwXNa9ChfZ2X4DSW5iKjPNr4koVCL/+M3W9LR/zV
U82Zzu2tR0QkpwSzZ3cy1nZUHBKRPjaB+ZaSD8ZBL6Cs7Yut407rQDQ8GLPwEfUCz2GdpgzN42LH
aeyxGdPXook+Of0+9U7T7BV+ECubvBUEgVe7OFaF90Z50O6DgBLFo1F/1ByxrtBRLRHbx6CYzF2l
Cdp60WhRMpT+MR1JZlSFduas+TKk9HanVm2qIsxWKC16zvQIcTDU0BmHPb4jOiLLNQYE/AMwrLRP
zr2Lse2eROg5uwHgZsGpfO+nMU1MUqu7sOfQqAErHUmuKSJE98Vob8c6NW60BC1zOZU+kwjFQY0s
iG3qGdtxdMu9rTnI8UcX+q5hpQ/aWKOpgcyx/fW/v/2el4J0/pkY36xUEsZogQuTZ1Vjc4xP820S
OCs/G14dEZ4Y/LQbqfBUER26z1Ua4zhQ75I+soGBeqGsVtvxeTaTQaHaCo9On5EuOdpcJnh+244K
vep5hnUVDciweSyG/No2IKBCydNn0vq9MDp3q7wfpUZgLwmjoZK+8VSXHXJJVAQ13hStHRssTJT2
sje+cQNz01Bhp573YUUCbI6khQ5VSbhY5AMdCVYl2Zac8gbnyNw81xBtOjvlqc/ANTG/EC8zsgl7
rQc6Ojzqgo5V45ov7q9IjQ0e4VM5v1w4T2AsaZQIRN9717k4AiKGk+1IUEGmPkbHSZcPaXFbRGAY
UNY8QrznceKgOC8ELU11O8ecVcr5qgZb8TCE5GUn99E8OnDBfi+moToI3e9xQVjcEW42rlu9uWk7
dI+lXw6LfESyhtCN2xrCeCe+XZ1MdR1+CjrxMg7ohEqvXRiKlAwnttTCHDHegZC6raLuldAbyqEh
wtZopT99ONWnJm62Pu1t3eakbPkuD9gRCAuuqrUb6K/hqE6u/4MKCgpyNXsROHAWoZOxPUaPaX/x
LGwpncMZLfCRx+ZYv4cmRyWco8xwI87OClkeDJltFOrGS+yyW8egGu2YFgs0KHtrhAfR0n2RnThz
xn6SevpSpw65nxUGg84AQeFrsMIccxvOUrgIRSZfos+hXd8JOoc0qdBp0vbE+DslzEqwNBdaCWdW
ngc7jrcog/gp82AxC9vojrxOGBJTSNUrr2O40vn8VD0z3siIYfZgQVjKEmcZS2msval7IqaBQtUq
cRZD+llYNKzs4iuOyrvKzfpdMs7uogTPiCn2TdrAqPYZTNUTzSel4mtLk4+nTa5hNqVjBnJ270fd
XECbb7bE/0q3EtA5zaU7PUWz1JvI2+bRk/de0mHBuKRRuzZHjAOYBjFU+gk0PYqRew/MC5A5mp2t
Ttpsd+60GUGTtsXazeyKmp+xh+x6Z9+WdPzCqQWhDkZt41p+DIOjWiGeA35Xxe19mTIEqgFgL+0+
P9CXP/k2XAUiOo4DOGijp61JLVWQEIqFhtPUNigF2IE2JACGsTuOUjYxZSo8NuGJoIFbtxDWVhDF
tSEBdj+VEQaNOANoT7rj5PNw8H1RH3r67bGDpSGKh4vM8IHqzTNTM77/bAI2R0fWC+voJslpq3Nu
TTG+ykNldZtMJ6OjLzMCpBTz07KiaV8Qp3OoWMUwwIAFNsg9OUC8um62hoA9qy4b+zB1e+LAyHAJ
80smJ2uH5yxiC8vHG1HPM6FKJ7XISPFtqbiiriWwJ29pq4mAZaH1wjwwb0wbbjSOWdK+pAm2MWVk
3tKBrW5CibD7At8st2hdOPMteZsMMxR35Ba2kspekkFvoaIrj/hrXxrJtfWMRkLZi9HQcNuvCLap
JJ+4tHlJk6RQWN+SbY2RjHS6F5tMWaTg6dGhKXnw83udFgorikE338o6IO2Ms3rFcY/XhlK8sUq2
UGOushSznrV0UIJHfrcTHNyJg0w18oXJLmJYbAV2tnGRYQaQ5+u2vBKF3DykprfuovEFHMOx6FQH
NSHK0VNirchGRkQTAIEhnPhL2o9ISbGzbf+jsGS7Uk574zNDpXHomm4FwIK2uSy+iMvhEo3RXTc7
dcm2uBCK5OzwKXVrvyyKRYMGdWWW5a7NDlXGSrY9XFPcSJBZipMYG7abITP3ysTZSVlhs+ZEYXwN
vn3VzZ9umL4ILrp3C/LG7PJuqiXhFyHG8tqDCgxziVGHxND95EGWWg0FW2ZCxSO1vjv3zJgl/qko
6NZ1oL25lXCQKlT6kv0OSYHQ1DqZnM8gFsx0GHstUcZSa0zUIiMVK+farZmzV6bDSFRZre0jyxtv
JFacRcjRR2QtxayfDxuCU7dJET4Shq5vKufOFBqFoT5eugFAVa3TFR6q56ZjIiJ7fHd+VoMBcsHr
DMnEu/dPQd28zcENtfVjduGdw2mfQzBPxa4bXoTJcaDFr7YIiEhbRLsqt4NbP8eVQBwinZdp1dfo
efPuDXgEmm7vFLdxtxDtV+/Q0C8iWvCdrz01NAVyM3EXvkn+5xBZz53H8TBKyGBFC3LVOLpXgRoh
h4Vin0bRPRnxQGhs6DZqKkh/cOlfGx1nPqhxNP+L7Fu3+o8GMPc2lf3OYO8hxSeH9Zl84Cj3+FnM
JZrDydhU1QOfiExrG19RVdjJNrDAeE7lKtaiXarDFqo8666s3egmR5e8tEgx4yIvxsI9sI4AZZd4
bYKm788F1iwxR5kNoLOC9jqO+S1P2Igq2FpgKglhomboQIrNGJG/jrOMrr8bFXf6VHxFNVqQJoge
Td0lorCk9RrkNoQ+MqJWGOja20wuw1T7pNfev2v+jukrMnZNnLuaMds0ZJ9KwQdVgqNRVZ/L2ZkT
Ede09aHa3YbzLzbdt1Rz1c2v38Kn8tnZdB6KWPJpa+cJcMFAlosD8wAJBA0iMgw00Nyy6sZVUbIP
e4XxFLVhxDrQX+oi6FeGaaqlb+0ciWdMTO6LHwZAZSp62nmd9usKkP4pBfG+IAFryMt9OdRPnSqm
rYkBad0BUxpiYkHZ5HBYV0m55ebBRexgUWocvL8GkzhKOPZYicqek1ecr62qbs9d4TwkGRc0m/Cr
Fkb1K9ycLFKQlPw8AnitYbxR9tFt5Y00+Wkz4ij86FsDJqliLB+1xsWSpULd8V6UmUfKLAZrYo/d
St2mTMRWWNiRE6Oc9wpt0zFiNRKtJpuj/44wbXmywxoOkrlqh02alsDDvDNQspMvOatwLEMHW8CL
1WL6MQZ6aLcoKHKGb7ZcYGzKuTOs6r5sgemHEhLHyPxT8Fzyk4aTAN5Mr7sjRMY4h7bVrZos9Tda
Av6tNJwfRZKKTJvL0KA0ExXlhhpR2NYj+7M1fYnhV2o81e2PkizQKU0+S5KcaH421H4aqv9s9A+9
VTxXBHAsGhaXWT8NcX1wKxQ++DTX6Myf4XubyG/Fp+gqfPKWAVrONUlfM9XR9IsFtGu+RF/uXSQ/
N0U0PBszLd8nlsROci6AEl9wA7ZtoC1xiiSbwXOiFVEATxAimJsqnPzIyNHgjbedxfTAFt5bcIcC
hV1l6fXTujWbldZVJ8BjyRZZxn7svNuiZkCs6EXEBulb9PQitv/xJc3s72oaTgK8AVXqKvCCA4bk
bMHq1BAE1ZtY4NOK5+qMOcqtjAIs3XGNYbMj/chu9gbEpBb8uzZOxqlFC2QWBGvmIUELlLjkk3yb
sQXOGFaElpPY1U4xDwOum1ku0xLRU+UEh4ZZGj23qyma5oj+k93eGTda07irGo6yKwJWS3if5HD5
fPb6vNrWwtjLjiyHGEDyOjGK90SSgegN2JVM7du322ss4o8GojKr39z2Jd+LIHoYH1S8kVMNrpYm
JNmba02LmKBZ+PnMHCSIwMVGh4GJrc1l7tAsI3xihyUXPHrm+39QHxV+yZVPv4A2LU3/2tXxHXKs
sv3voR4ealN9F0nz4oz1I1MIKKSR5nPRG+bOuMtKj+OAMGb1DnNUDc+1FOCN9MB1Fm06EcOk6Uyd
lWcditL4MLwezFKGTmyeZmWNj/AlcYCFZcW+G+ShI1LZGreKOyhDvZeycXtSe7Xa8KcycWLDsh62
OaDm3sM9X31nqn5xCXRdRll+WxKz6PHkZE9P4NftUtGdBoASeGd7hifr1gmR1Omi2PgUqmWhkrU9
21zYfL6U+c1A01kHk3sakKStMkN8JqS8YRYObmAI3Qz29MtQfioAhFG4p0cJKJDk53RLgIa+RjZn
U11AbMzk1ugH/1g3Rbnx6/IBH9hat3Nu/1jcVBxK/abUMMqDHkjdsmGHx0gWfQcQ1zAtEDWUaXxu
cIpC0sWhvOUQJn2Sj3osEIF7oLOxHOpsfg6GxnpQ2VNQVHdWa60GoA68jXDV46NdOXTLlxU9Pwkw
d0F+O9aQEYaesuJjJMt7H9btwhwKJlYDQ4whJTFoTLZlowEoKW6bSTegNncbXBPg1WKKsqLe5Rmo
j5aecEiW4qIZyJYOplMIv3rpBWW21ovmxicEnQhghOoojgwAjGv4NS8hh8VkwO/SEfrO8B0OHEU/
AIgvn4FeGQFWcH0tXGmjeZVNeSv0Zpe6ybhuDOpd8i8k/SBLI/cih7Xd3zW+9VGIg2+xaw5hrxiH
/bhoHHJhQ6zs3G81NleaX6J0LkxQtkPmMyuJDxaH0sCnjBh881ZFw23QI6nuW9QeBhE8Sbox5uzE
VN4NJmY42lPVtij1G7gyoM0q86Ue4N2UNEztFMxK00VLN5PnbLKI34oeBHvKxlHtNq5I5CuMG48n
uXDIA8wZkEmQSRFZ3BYWOHKaFmY5WCtklPyf41PsFOhianjGepPuyXghzcbYqKahKqHZ6BI6syi0
5CiG6suLui/ysEsvmhZG+UD4dstNM2KFyV/R3X+Fg/3ddvnag3Ru6Umx1bWBedkIyLDk1C6DD1qy
DOwxkNE8026tfHoKbHWJ1LDTCT3ClFmutMY8hr0242XR6LQ8EO0ar+3xBy31utQLHhjE63Su2Ngl
T1i9/0CyfpfEH8KaAQcxWUTJPZYwk+8vf5k8d1WBPsDqZDy7eYUayX0LWqTtTDqPGpiEBUK7FuHs
QMyd84jXigZ36jzrVXdsvfz2F8r//6ce/JfUA5P2jfXrUn0O/+N/56trc/3Ld0au7ni+pt9//+vp
WtfXz6Ctv9kTfp9+8I+f/Ef6gXT/5poSFzwtKWlL85/hB2rORZCSNoyyTPTBzj/DD4T5NwITEOZJ
hwaaJSz+6B/hB8L4G64v19WVY0nXQFTzvwk/UH/9CzFvI9li+6+//9Wmq2Mo3VWWbfDfhu6a/Pnn
9SHM/PrvfzX+j2uNtHwLrdjpVX/OcQwDTaHVX1hU/wguaQz3v6Vo/HaR7n77t//CzOwuD7OGf+Tf
vaKp68LSFckPhvWnV0S4mIlpMIpdv66x+IPPK55NeexFR3PHC9rl776Tf/NypET8ywfkhVxLR2Il
hMPl//0H9BvNm6oiLhiCbbDl8XRU46WY4qssp8v/+qUcCzAsB37JpzPFH1+qU8SX5tWEQaCOf+Ik
/vG08Ae1nxP7H//5leY3/advjVeyHWEo1sC/fGuQvDD5kcuGk5nMUtfBIFIHDKjjIfxv189gzf/L
a0nDFY5ybXCsxnyBf7dCfBriIg/4VFZcmcvO0i9OWa0KRx4GvQUcVDKNy529UTXQVUe0Vp06W365
Brl5+s+fek7h+POnlqZJ8YzmQpL+8cd3oogU0BoXkpnrQhMn7Ue248PoDxdDGy8D4fC1UN8eg+r/
/LK/PuG/vK4lpVQOwRCu/acroBkELiiDPpmB0TTSGY7BB4jy/qFshoeqRcKV+ccomy6RAxso18Ir
5B561z33j6gsZjPyKZLx0//L2xKWbbkcWyWx3X+8HBL5rwmRDrCbgKHvJ/ZOKl6tQQqCU6P5avVT
W5X8RoRXS0co0OTJ/RinDLLb7pHuAN3PFgqaf/3Pb+zffk02ifaWVGDGlf7H9zVBABlDZok7lCbV
ruhQdlRttxrHnhtccEcoIsrN5o0YjPK/7C3Gn4Jc5u2MDfOfrz3/+e8Wq0MUeKe1CfGttnXbz4Rj
uOTWwkcnZlbDZdAJJNCjYddL+RGGzxkSnf+yWv7NfvOHd/CnbwUSJOi2jHcwBSTwmorO6hBdp5w+
esSW8J8vtakb/3q1XYePzbrkjEkn4U+LM/dS20nzIt3lOtz/Uh1kHv/0Opi3UacqElTeoBG6JHxu
Gw/7TMChMXH6B7uydo1LL7zVx4PDz4zJeHA91o6F3IY216ao9QsQHvgH3dnX2wcMoA95tBns/GVg
g4NRdoWBB6ywGxgybRhkHgt/20r4elPOvzP//VZy2u6spdnn2xwZwDh6yyIHslI7Rz+bDuWMK4tj
/hJ4EPDPLQViRRSZjYIUQWrudQgDuaGGrn8QUF06E2iIEewSI2TANLtSdJonKmDmrwkjX5Xjta+H
u7AUzLUt/Ioov13eY6ZLPKnZXaPQvOpBpi3TtLWAVMX7tPR3o2dt6mi6NECLBZCBNromSj/EFoem
DjsgdiFG5HiA3OgHsfUPAIGfeT2ZLkvYQP+zCLN7y64/nXkrnq+MHjOMDswamQ5NuMH8RMLgLfQu
+EHhtDWVOtU1+E6kLQ/GIHc9ZqqkaemWzpTw4fJr82jkcAiqpmRwQLNgGNOrwWuKigtksuP1bsU/
gJXGgNY86u211/hwDrHgJBogA6VF6IGbWiAyAwBgDITnKr4WGrfrMSVizGMDmy+/Z0c/UNLWjEme
bCKPllqe/lRpvXGr4KdR/sm0mLWJkflIFOgHrys+XY5EYuCjcgjGgDTpFwLHzpH7DUsTKayDSLzn
OWFOPUdM9sXCvSkD47bImYJ4gneC2Ol+sBwW7IRfqHtw3WlHytohiDt+3q3d9T1RNzxdCv/q2lyC
zEMFG36V3cCULkG411+yqX8I+nmhhe1mfr1wLN+B0TDPS67WpB/s+UpR/JyHQp5VrF+0PiFQSfuJ
8/hqROm1IyoCD+KlLEd06cwTc//eyhl0j5VBXFuF7L9hTfkIraBb3McwxBauVafolFifgizqdZIf
u4xBjktTQ9AvxNQ+Xibe0TILmk1ZhNoSqvQ1iufuzljeSh/gVsjLmRZfFtahcVvG5/w7NdbGna1o
HTQZ5x+DBKj53auYzzcY3cP83I3Qzy/Cq8k5byrLa0+3sR/F0W0wLw0G4a9EipDaoV/mpdzPD2dL
h+pN7xzSM7Nmg+8mZAPdijlp1OsuVkXWYl3lKP+j8dkIs4ozE++tTYKWX5gdxj/SQyVQEkzA+mAw
6lvR7a/lWNr+TzTfuFPKOqi05NUy/XvVZObSU7z0r63ECZOfXg4XvHwXM2f6Tt+r7i9WwHPK0NiL
S690Vto0bnD3IGRwg2vTUUcIqN78X8ws/bGeqAl/bVvQ5i5GAEeqH1hChS+Ww0D3PWrGizF/UcD9
9U+mBx24an0CLNyq9gF8T/Cjcg6yJKDwDKwQWBTxs6riq1bCUA+bd5uomZF7oOOCG358dXC4IQca
trLlkeX2lMAD1ksUUZpFRAV/wW23fsnAhlHghUM2JzONtzVI3jrnZv4VXsXjObQCUTqPvxmy0J0f
myO6sRxAUqUQ/k7VwGAXq0XseieGi2iXJq3d9vrOdrv1UJH+klnhAKSPfVtz/XBDotfJsYmjApp3
kcl8d0k6iPOOKRuS/OyCO32oSNOpCGBf4AiCq9B4q7z0GLie0Cjbx1jjwhSOg1KdkXIu+pti7hnp
QX9jWeVeNeyidTE/JhFK4oTgZYmFeuLeIjJTauSBaEzFmvpUjqjBnSBDPIfMNOgItyZ1inDfInoe
fIw7diboEydcuMTQ15E2C0gCrpXsx4ue9M7q14L8VbzINvqZHwd6mvzYvtxpOpeGLa5p6N+Mjf5V
evpjhP+g0417nEuHkTidpO/mxhcIs9++ohFwLBkiQ+rf/Fr8bdrnK+cGZYQDdZgFlaEPNIx4XDNV
hnY8xpuxRChrs6zJSc4h6LTfRF64kJHlY4nNcN970d5wrWwTEiqKOI0IrqH1aqJrq+cS9djWr+ml
/1/2zmM5cmRJ168yNnu0AQG9mE3qTIoqsqiKGxhLEFprPP39Ilink4dd033PfhaEQScIEeHh/os6
v0Sf2d005O6cvrXhHaTov6ETsWk7sp5Us8RGH3nnzVDb15gP8wD7YY2yy9Zzcz7KChxWRbJh1Zjh
yR35fMi50cIEUg8OZ5Y+WUoIndVGzGgywYfj9WxRsDY8KIKFf0TI21xFqDJucjfC1JuPsHHKq6LC
i80bCNs9ZMS97prcDY0bfeYqGH5S7S+2ec1NGlJEiJG6X/e4au1Mmx8baMzrRFoZwKIBD9+9Pbsy
4xsalu61sB7apv80TbwuXd64G9MXL8j4eZtUjxFfpDwkSGav0cEcQUMZLxx4Law23iNafrAw/1mp
mMiCHAAikUGSj+TpTL7TTxF/qbIFiR0bqIGNdd4qGk0wdeCTehnLBlLhrv856VJNT1rc8U8lVnlb
dM5DMfEJRNjMAuq6EbItt53rBWgfKRk+0XA0n9yik6VWHgeKYxAQsLaLAA4ioAeHpvpetfbD5Ho/
s4nP1vT0e3d09c1SQJwwF5RxMJYb1tnIHE8lkxWYy5rhwc6q8hMDzY48VYisVTjuOrgfoSfsTRcW
d51TxVsXKcKNk+QIMtMvbpbZKQ8LOVBXwDfyCQx6vuVNUU/2ZV+Qhy2+iM4bvhQ1ZUtRtleCuuec
jzeG643fktBbR6lzCsPZeQ7BIbi7ttPGu6S0LocB0BWD73iTAIbz2kG/oI42gqeyL9IYgJdZJheg
Afd1UMVXwFt0CNJxBUs2tEAkRhCzovJ77MNVAT2Q7gtti33Tgy/RZjMgaDyg72O60o0e79xpqY9z
3dAJ6tleBxG15YVGm3ICwQecpAQfoOkbJ67BiYl5W6bOsYnMK70VX4oRPy/3WY3JLV77scDYvnf3
XhsYOxJczTozL4sY4GZji8/21BQboyw/IcYVQ91AfpHssD8PQBuyKEfc1HswYhAPXVqRiu2WdZj3
n3UDETsb7BPGz+GFhZcKehz1rncM1AC6GeVe3wPSUnc/tNG57osEHJPodhBmYXlV+QW0g5qPIr31
kcG28wdvDLFWkCFDM9GjYiMOMiyAsBGVzjYPBo9Sa/Rqu9+7ie5D70djh/VID5PnU2Mal4FrFag0
oDsE3F/3iLeGyXqyNAr3AIYIqcKUQAue4bo2Oz59h+9/9q3DkKceclk4f5n8oA9BAVMRG95XShcw
iB7yF+AgNM94L+ct1hdY/4I/27tw+NCe7jdhk+qbntooYz47R0Vdt8FlN7vRnWv84NpTOYc9PRIu
YTNEfs9vPqWQGdfk5Gc4ypAGuxRjBRecsT4MX1tUaNbLMiIYTIlyZVKgKLw43fuiOLhepW9cN2oO
45BsWz2FJDdWyNw38X7s7UOpkXFu6GE2HbquG0SCrZWmUZ8PifwMDSe9Fta7z01dW/LXnQ45T7uG
K+9Er6ZUXfSHbK96OsDrDDKteN05LW7KU2gdl2bBLY48Ac2Zvw+K4lbAD94veXRC1so89LjSR/QK
GPBhfintGHzgHmYQ3mO/lu/mof2Gpm2ww6Ip2uQifS6zDiXW7Kl2SHmDN96ByCUo6uJwb1Hn8Trn
Do0GNBkM39kF8XDlzO2974HSmPMBcYM4KjcUjpGPIjZYeu/gTSEBYkGYbkASKAxegkWGlJ4hIAT3
/oXN8AE9eOOhkAhybyZM1wiT7RgE1FyhpkaH+ZZdosIW4hkaE//ATKa9VmxY65G69WmWmWFHBgWp
C4CMuuNFCQsHqjNxlkPlYfDQfRvx6EED2N+rsDWFXxFWwPyM9jHrZnpYRjPJgD15k49A7QE86y6a
WMbElZo8oFHDcdqZ1uqeLKZ3VxblZ9qkR0pr1yrU7STkyhNoB7Zx8iA8gjf4JLdwlkvxs5v5vxu9
fvGxNiJSLgPxALN6BXoCfcACWkqsNwCotK9A/IlBGTRNQVhsF9PGRMw++IJ/Gjeq16XBeg3ib7EF
pPUJrX6PSgCrqrH0NnlN4YLIrSkINHI73Ri1Fx+0jek1zWXkQcjF3qSK0fa0pmg9oCEMaIbooWd8
lwdoOkTYWbkthVSj3mYajzGRg61e5lp6eRfAc6MtHLuw5pJvS6k/2EmjUfVPKXFy/0ds8/KccZrm
AJOoeWJdQikzY0SyRyUZTnL22YUdt7j2F9Sor30yh5VV0Sx128Grr8tAfmL28mDTT1MgrzdlAn13
7usvthyGjFN6V8EkO2g1JiqGB6XVkYzvobjUqOPvwtqbqFYXX2frGs+Kh8qFLJAGjPUYroSelGKR
d1ZLmbyFVBBe3YR2rmDwNdc6uNc2gNVIhyqHpU7nP4sOBTv44bFlvL2hYQ/0CV3ZiyTPNl6FzHWT
86zlZfeeA77PQIbXYLQwwKYWJupso1lukN2T5nBU2IXjfokzXzpcQlPOh1sz90eMaI0Dkqq35jhf
IOuGTKjLjSeyZ4C2y+P4FfgLHlT9cJvWxD3AxU9hXl45Zc/ItB0uFiEe1DPoY2QLwBsfkIDjGmS7
WmALv57l+FiP5kd8G1963F5R943nrRdI2XtzRgpBjpLNbIERql3rNqGWo5OsXvgODdxHN+oiBM6s
vhzaFk5+JYMp7hOBuBysIstz0dv3buI3AMXnE9aYl07NN4H2+02tFZdAbqF/dFhmUMs2lhNQjhz9
N/aQp5b5Dzscvo3lvQUzqOrRbUh4Rwoz+uyT0jOFcyh7FPsHCAyVMV0aC8Hu7MYvIGcBzEJM0YNH
lX5TF2/IPqeyeF9FTqIioZMyYvHawcUY8bbiJUByE9+iI5lnOd6VCDNe+DRGpjcnlwKJxsuNm8nA
LC4ypyszocfU7E9oomy48/eyweiL6glvyVSntcH3CU6m2fCScnu0moGOl7WXBBoEwYz1eo/Iqv6i
sskgbU26+mfNc0ieCYaXqTVfyH5ZgDnrluIniqbkURjUDyUhe48BLCbCCC8gJNQ5ENqw7ZshCXlb
Qgx/2zES5g3miBAoTR7u8Qeg8s9XC3reYFyb/ai6DvqkHEZ4Zn1RvX1oOwSUi759TicGILKhrR7R
7fjR1MOtbErkU42W/uDAzpiy6CUxvieAncMW3ZIsK2hmtE+zKa7w55w3WDUwhicFgU/wSCpyurXd
u7SPvtfGbinIqjSOCOnVj6i9aojrcU+G4GZapif5b1IKJadMo1h1zrUNZANQB89eJi77FpFFolY6
knvB11E7JCpGC2VrgPBoAMragNkB3gk6SphBgIOFZiwPtda+TlV2i2TtbhmxOo74/CcC9RXY2eNU
lxqSZ+krjLNw1WBtDIjqNR+Kp9mBVmtljDtkwscOo1cwrlAGRq46AmZHqQdEsfHgyldbTeJGJqdW
cV6CptRj1Bcx2nIysMETryCKyfxu3G+dcfrsOpSwVWIhustsgGvoD1O2HXnxwpgBeAexcl3xghvz
DiwcSk9EAn2PZJhpk2dPyXoABX3LeJh+/lI0wJ+wYxzInTi2HFvzVoop37caHNeW5Nyk0mfJPvZh
1EVecDV2Ff84rbrPzUlA8sl/cWrGbyQPt3UzbrMewnhvEPiBrX/qBuNKfQ9dgBQHjGXcoxhQzZhv
URX/YS8dY6EaDzjGgbtw2iB7+Wg64uB1C6+4+vxa984EB71RQ+0A4cHJzIBAJa9DyZhtniC+4uwc
yOE9/T2Ch69OSMNtZ2B+cG4EwpUem7G/zcYJbIQwtxrJf2jaoPUjlIArGVHbZGHVSCuUqbIMpNhc
VCA/OjxjPNk/UnABIMh3nSOpYkFzXhX25agxPEqQUVo5IBSwEkSMqgpJTkU8EDvjlawXQUNK5i6P
ZiKcCptzkpSBND2iC8WWEjHpxodUX8/xl9ap/X1yHM2o2DVppgFZg/9vljcRVrkgXAZtFbTXIuHc
Nc3rkNx3YdmuYMM7q8zOfhTIxl+rsSfA5G2c4GyVtdwiqDz3TTdfjlDTsNjsARZ3OdAN231xjZyI
4To0gbZPeKTILI2m8U83WbypK5R4HN3z9naMPnpE11aQmlSdHaFiirYory1obIy/hQ8UgfB0dn+4
Ebg5X6bk8gALsyjxfnoI22+anNo/xFQ8t2ix8N4lAWNy7zDZI+1EjAyfAC3W3N3JpmSWtYDKp4YU
GcWjNTmv/WSRQAQ6DWhmE5vRK4jHfKYLSRYySkv5BKD9U6Ux9MbPmEFUZtOg0r2Z4Qz/HTthNWYu
TN5q1bdhtE3T5zo/61ZDiYFk9SJTU/AiebiIghExfiLLsKJYDbK8RfcSZzWtJSARaPusrR73+gGn
jnkXgQG9Ut8yKH3GqNXySUVz6h8l9AL0aFu0zQzyyMzmvnzoZsdJLQ29ARHfhIAuMBb75lNg3Gf1
lTHrXwObcLuiCBCE2bMbV97GjMyAlAPSVPLeOBbR9VhDPQsBwPLWT+ltnQLwQbycr7Iu9m0xf9Xg
JaGkEV8v/s3ohgYPAL41EG9c1hxRnHqUiFEfGIJGHOIiPyX8aydrOupexaCgmX8AynrEBrnaMTzf
29g9rC1/7iHYQFOqgedU+Q6pigEH7RXyBdkuh/UV1d+x13N2kf0pGMqjplfQ0QByzi5j3aBrL1uM
DdG4cnFccZJhY8/ZxShicTXpQ/9l1vP7HISvltvTIc3I12n+bkGev/IjbeuSvlvHuqSuz3Bne2hH
D+2yWyYbAmLrbcrFrC9B5ye4WlsX6Odv+kn0O32or4c0g14AGRc45eDtnN7DUTXs7XVdg+jLDMKG
pJ8+tTGCHAIFp2iIADAjwLKp8E48hMl41/Smc8xxVhoJtxkevUAuReTKu7ct9KXyduXir/jclb7M
kYbJYak8HwvD9DFHsns/9nZ6CW5NQIovPhejh6yjZ+u3Tt13u0JMHVrwKAqmcmIvdg2VIQHOPAG0
lZPAYNJ/LQsYVbwLzq+JLV2ukpnwX4exfwoL04XQUN1kNQ5zauJkvXOy+XLGMCyP4Jc4fVZ8ygCL
budB22LbxD9jjOQPIvLFTkRLY9Qh2vc6rV0A43fjlHoLNST73uqaOPW5/rWoKChkCaixHG3ZlRLU
U5M4DYCjoz8gzNrG8Dx6P1HrcK0AHlen32L4AHNWzkfupnXq8hGtWTn3YdGMenMf2s0pxuz+AlDm
tEUWi0yqVGU7T6oRsTSwsahJ1QEpnHqK2yPmBgQGFfC8oT/gWoGXZoSyHDI6tAIm+iahCU1Iurz4
/W4yp2mrR/Fl3s0I88tJH6XmCed4visS/iho/2tDEvBDWUpGw9BM46QmpPvF21yfppC7FrnFHWVu
UscdeKzj+rOv6RT3Kv0W5XD9FpWlcJcWpAajwDlGReHCwI3vTafBpxUpPwaOcX4Aeh+eeEq3JUr7
+aRXX3SnuWTzdO0YfbQ20yw5IiXck4jEPMjx/GLtFY15YxuaQMkKiiwQVVjrPjjnDiD7ziIioNHB
Q5Tir9fxQslFEu3155HfUEvTCIeDDD9CWz4KGn3P5YTjXCHAkVe3s2W5pMbJU6h1LsOwDm2Ez2gi
Tqle3izSFyiZd9CPv1p6mX2KNwANVw76k9EgDSGt1KIj4na2vYZ6k5q1i+iHAZZu67ityRBAaoTL
uUE+hXfrdAfH2NB68sYlWqdjgEiEcL9qgJJ3k49Pq1W44UVuow4ST6dBTtTcNERfSJwtgPvpwd1W
xwDEyV4TCu2IIDXTSa1SEz31fy1WDUYLblZlWxq97CioMwhykic7euYCb9KBt1yUHeoCmXU93/hd
MFBtYuLN83e6I0Do7hJ8mcW+HJsvNiSHoCnngwfBRsiv2JVfZzf7+r63Evz1WviaXbD1tKLbkXG/
tGeDNSIUxP+AQ7vp2u2BHtom6XDkehokwcJwE9UyPm2kGkh4auQn3sbobjldZa2huhtHK77J46Q/
Danj4f0rW5tMNjRlUELO7/29adUJOGJsMzcVoL+Vzphyn03iOvIgqHijOATdDlqqh+dIe8G+DgHd
gBuwPJWj2zY+G96nPunASmMXso6XCUfNRUMPyim+1zW/Pe+tXucSLIRPURCHdyPwKiEkZFb34CTi
mJxsSUVMayw9rJO76NZJzalJYDW/FmO7Ervc9+g5AXK71Qyiux5OkVT1ncfo15xaZ4f3YxgssHAM
lDaCifR4hK4cr0CMnwMS4Fuh2SiPGC3EbW5r7NJFz8PnKoqfkBdq1yZQbkCx88EIu3uRujz5CfG1
Wd+mvMwkHsbwEr2fk+hxhwLWXF1WPrjZ0AmPFkOeIkvQfKiwB/OsfeJetIl+iMrp2a+rh8XuHtOJ
iNGYzcNIXMrIVyQn5G8A9s7mvY2S1KpH1oWWJPqkF+QwWk0j72E9QxomT4Akfk1Q3jUZVhuhqLav
ZqWtYsPmmx09+xjNwtlCtjxga7fxHLfalGmAh7DbPiV2/q11vG8MTFa24QIX7sNvUx28zFazntz2
FhMbmvXFph4y7UItOsp/QBfjnrjM45OYImTGUmK9ZCa47b2KwEi4dx1kDpIs62pACJQGuUkm2jaM
6A3Tvc4wHUsb5xkN9K/NwkmaJXr1Jrq5sY/XcUSq0bDzx7AKS2oa3h2g2W+m230zC4O8F+ITzrTK
QiI4dF3FesmbJ0gRl4t5WmpBMU5Q73Uw8EVRlcHsDOA0L+MnWqGrVI+ao2ZQnnLrai/6/rOoKwQV
p34+LGgF5DCmt+YQINMZ08EtJV6OGsIYzc1U2FgvjWlzuThkwClFvSZimN6yPBbc9KLUL+S/EcmB
QJZASpHmMNSUrSlT9brA7zB1KA950NwY+nDsXYZPKqOXQF2VqSDQ8QyodDIsXo4JuQhO2oDafmKP
D42PeLsNLS4BbqF3AQNIBOUY6CCoQFogqUmQuM3nFGsO00lfYl//YhIskjtkzOzlHfwEaAsDeQFb
pZCAEvSkhfDQexG1p60OFiIBf4+3sSTE7N+gYL7OqABYk09V0DSsD/iidllCq29JX5nIeRUzY5XK
0KOtscCFpUbiVvk3Ij3ogHVGd5aTn5CpJuwQNr3AxytKMMQm6iZBERuIhjAyULcyJM1oeQivjsdQ
MJwl5JFp4fZ6ShDf6W0Gl33AeLuCGj7Mr44Uuu9h4250OJ9YmsOWjF8gZxrorn5FmellshMNuqRM
HeDUSnNNyJ9sEA+5dICx/P1NMSSg6y83BQyp4Vq2xD9+xOWFIpw9UiKHJjceeuBETcqQVV5SPHkQ
2i+W8RBCP5zgDmz+/rfFb37bQPyEHzUAQPk6ONn3gK/WGuycVH92qGTFOw8Yf/FDRvSAD8G1JoBj
i/kWqcaHeTIePFdgyzCe5CiMsuht4IczQ3EdTS+dknJ31WT+cbJI+fz9VTp/AYX5uqG7NuJwum+a
FA3//SqLZipSy0l5bTyuEodwvs+2HVc0wwwmZ5leK3DnrBxc4kIfXBWQsXpMXyWYI8ZhapUj6wEi
w4Nn4xCuiRdTjuW8jAyPi8IEuscvGalC3omdJQjKwiR6LtuY4PazgiDCPmVsLdOBXW1d108JXqEg
+xkUKpwGw4RXCsEOOgTRSgwM5EUKFj6hww2X6QJyOz9mRmLdDpTipiaD/mEdRhj0mJYOt3Me/YyL
8dNX38lu5YCNPM+L0+D50LTD2poehUwyxg6yCAXxbfRSLpQeG3P+kk3R4e/vtWH+BRzLzbYNYdqO
6+rOXwCr1RSXyEb06SF2UhulWQvPHWodQuJNGtmSIfhIpTGvjuRoBsgpc75JMkdcG4O1cya9pDsg
o+yhqMKYqmovwISPh3aALCp77nkknwNZzEVlOyR/0vjDrRVQAK7QmMHdKd8N+vKaL+iH2KBSEBiZ
dyrZHEZkLFALWOfRS9hqAOEM8tUxj04WFIuYJBnCggygGaPoYFQQPyTqEjL3nIhDJUXtSDNA8yfn
Rhe6TbrPY0RhKjUw8srL7MldGBFT037JBaRPKOfrCn77pgncZwTeiArl9ihjouqtvfYzS0Zkfd2N
ZuAplBT4HMKxJ12P6RKRgrnNxniPjMNLL0g3YqS09yIoTZqeb9FaRA/AdGVpBH9pLNvvCfTIV5Hx
sUjNpQLxDpJcYBj4r22/u1W59korry03PUaV9hONJ0SXi9DYlIH9FXrqOg7w5uqSlAGWDq6sDdH7
oty7Ktpxr+XCgf5SVzvKJbA6k+pYvQgzmU8jsKl1mtkPkCt2VAhOYTl+s8aoITjbBVZ/ZVbusZIg
AUwKeQV854Am6XOY853LS62PYRn9RCzwtk/L4dPsoIph4C4YD/30gEYMYA1YG+mIr0xWtvf/8Lr+
pkcxbOEYOkwAqOOSA/C+AQvRkk0srU0PpvyXZW/gso4Yzv+hdReFmzBoRdURRA4yGaUs3smCWSmR
dJbEMNRd9g/43b8ivn3Tp5Ow+Y4EGUnx4ZK62RmdKjbiQ2aHX6s8+Uz4fJSp72xE0LaZj4FEnJXj
8CChV+hFvAR6/Wh69j/cm9807qYP3lpAkbCARH6EnqOBP+AUBbUQUirq8j1fVY9saFutQbZAyEZC
pGGoNiz2d6eh/gI/+qqV+Q1H4sfAUyCChz0vsjt3eh/foX4wb8mEBWssef4Biev/BSbvWzptDgh5
LLVM6yMOlwAb/mc2RocpTYKNRhUdZMVGH1rMGAPEs3wWkTnFI8rmsV0U+kWEZ/bJ1a1mKziQBPXl
nMbjto+9fAt+Am9dmY2K84ymFzkO8qyIXbUA88ref1i1lCS3+pgzeETRZlUN2PiM6XSfw5ze6Auo
WJEjfBWkkidq+w8+YyGh34rmi5ZmzVblxOGR0fs0ywHG5oZMn78dRhJrGXrPXXrIatSmqx7BKj4L
LFSS8N7JpZ6qf+1gHnHlD5hJzdQtNPT9Q6tyTknDZ2PWuBEJw1h2sa89NlWbbWLgu7zB+tOMAKKr
mchC9xsFFS3IqXm+dhdRwNXpIyIRfUbBMgdvU3zxI7BRENeQZEDXGrmVz0Ufvtql3u8dJO+TrDmU
rUdCu5ySXe3gCuos9WXtV9VtNqOZ7sDc2+eoCx+aOP6JaUL5Fn38HzXqn6hRJrWcd+3cX6hR1z/H
/7r6OcXfy3/jRb0d9osXZejmH9CAHPgLwFAdyWP6r/Fn2/3PfzNY8f/QbT564jlyLULGUwWy6tH/
/LfpyoPg8nCUSzwlG6dfxCjT+MMUvuF4JqGgLgzL+0+IUTCq/j2s1YkmLcP2bIiQBgRw60PQViNs
t0hjt8sWJ8iwdgJUT6seobpsuqT+OkjhIL05RcKv8SGSFZTINdbUGOhk4xZLwcj+buUkdk37kvzI
dIKiM75N+J6nExUua6vl83OOAOiJ0W198ou6pc4vZwvPH4ytmu2DArEyuVJNUjegkAdoFOR9WJ5K
gcFPZdaf67wfdwkJz5OaGG2L7YKapdhQHOP8hwcz4YQWxK8JJZL3i30Oc3M20E8O4iA/LdJgBA8y
VF+MNwcSZrvFqpDvdJEclIY36DozkeZK50U15xsjKDzAirGdlic8y8qTmXnFu4ndWxFpIeBooShP
E5oNb5NYLsLERsoqbrG7Z30V2BMysJh01cNM6W8oIqYOA0nmy/I2M9pmFwxYMa6sAbPQt1kXfblj
SrG1aqh3me1cn2pkMd4mahGli2JrxBpu6l4/XoTw2Sh1u1BVbC2ZLlyvRGMWqxIbz5IF75IODxON
4vEGwTWyLH5+1UU96k56uFOAKWmB4kozlEbaomRA+tHa3BvSMMXAOaWHuECRorkmY4GEmFtv9SoJ
P9Nq1ZiuLNJ+xZJzvbRkGfBmQVJz60qzlgZyHEKeGLho0soFXb4sBrSaZJg8hQnPSj0myMr32UKx
e7kqhEUGhucXYu20S1vLwzbGKkcH4ffOI/gFRwkQf7bWsG1/dmXRbpEB60+8z/j2yDn/z7nzOrMa
MdA5L6t9zovn49Q6RDpIiCKysW3mHjLQnyf8h9N83KxOG4oIqL6afduekphImnfXaquL+3ANavE/
X9eQ5gJ/ga7f+QR5Q3rvvKjm1DokCZY9PeyudHcffurtFny4TR8WpyKRIEF8pNTB0WhU+6bFx1J+
LrH8vtQEVaxfc6lykDovq83gmtIF6AE7qS1vO52PtOJlP6OpCyUFPM/vTvth3fnnK6BROFb95krO
+5yvBrBFt9LIm27OP/67/c7n08LepyjsX55XnQ89rzv/b+d1aSs+NWie8IZLVy3wQ/elNAOLpCeZ
Jv3LqrbEK6yXHmgNaaVl/XFWSNczDdcxlE6MnVBOZLo0JXOkPZk6x/lsHxbVuVJllqa2+MpHTe0+
S2u0Dqyy2ud3x6l1bwerfdSFvJ3hvHw++sO6Ulq7pSAoj6PMCVfBs7Ud8wKTN2eoQEdmk/62HGcO
3tJq07tZew5K3jDZjH7cVPWH3Iz3bw55rmws5mKkLhkTULWyzacoX5wa1SW82ylUu6ptumx4zruq
xd6xjN2c2tdJn9WnTE6gt1Zvk9aIaaENrcFsZm5v1Aa1n5qz2wm0/nlZHXxePJ9mpCT+dsJIBxzr
o/aOSid3h4HecFJzamKXALhrD93Adxs6YPtxis5Fb6RUB/998rt1Heg5qhGrXt6TSfWDck7IT1Ct
Sxf53agtoTEBUR2M/dQBCSARInP58L+RUIivP+78dpxaq6nXupOuajA9DwlaTSc1YVzE1VchYXnk
1idHdm5qEgvZKMpFtQH9uhq2R/kIqnc44r3cntREuDrp9yIRHkDh8AkpL3ttQrRZV62pnUKdlOvk
tfHKMkysJUcaJ1tWN0ZZ3ThP1DokmL7pxYTbeSyW0+QGy2mQk8Lm/y2G9q0oqwq/qjybkAAbAPUe
Z3Bfp1FOjKmb4do4p0jPsXQEEdPsQmu5bahzI1sOHkk9c/V8Z/mQ8TvjhVEre/Xu2LITzC6WDKwQ
ktyiofV2KjyyRmCT6k6oGxNY3gFXCXcfyOqL3/sW5srMRTbVFzU3O325TXvU9XO8ZhZ0sGkeBAU9
DKYgbpyw5mY5QlxlxARqAzC3PYip3diTtYxfuFHlyTY1DCQqF9ELOJYIkTdJuI1zrZAgpQ6PGgCG
7RL7p4x07Db2NJwIPPACokBbeNLQg5JRHYZSRG+yfH1Sy9gF/GulWlZb1KRYfPasREZySVJ23pbP
29/tpE6iljMJYhCiu3r7nYXIcOMHCUYcmvnFM8Z8N2kdAtW6S3NiEti8TaYY4/ZqNA9GfnCM0JZM
aO6H2klGXmoOwUrGrKZcVkee9+nIHGWrD7uf92kcHH3FoiMqGld4lsvJ0scIcqtZ3rKIl1mGu7/d
PgNVIjGC0NGHfdTe/x/r1C5vv6IOCeLxRwhmfXv+OTWn/jX1XwwUklcwIyFEyHug7tb53/2wqP5R
3MHs5aaTHdJ5cna8VOvOlpnktBGJnhxeWKlL/uZ8eT5OzSH2S792Pua8+e20FKSKw4eV+Hxwug8/
q/b5X9c5xPBrMzN3jk4FSzS86WrSgennmcrld7NqmZz1r50+bm4Rk6P9+V+3vzvTx13fLb/Nvjv3
BJZkbWs9okny1H/ZrnZdYqwRW+PHu9/4/ezvf+l80els3M1gMnbvrkDNnnd5dwq15eOyWvnu8Lft
7y7HzPZWy7gr0VKAmH9Osj/n8jLZWrU2H9TG8/rzvq6l47OxZM/nVYHViRPZ1xyVMjmrtlBdMN7m
yplxYR7vZ0LVk5pMs9+cYJM0pxSZ32ylZtVKtTnrKkbD5z3VHIwc6QlMkjU5b6bAwWBZbX93OlHk
7UmMFZwqNau2v/2SWk6a5W4hA7preymqfj5czb075/mS1NnVZh73rWaAODDyCRnZRjyob+X8RahF
XFIMeCvqu3CGpNIhQdDeq730vEKVPyYKoTstTvBESaZHKgIaZaxznngFCGRYB8jMTbVFV4TBxSkp
u18TbZByw2o5X1KbBLrc5CMVDwV1goxPpyZfXEuGZ5MM586L+bRLkhP542I/a317ar3omdiHDMJs
QiNs+59zb/0I6MgzXAOmtAw3tvEFPHZzKvvhCQZ3fhGTO951hoVDlOVv1dg65TSlf+F3Zr5t5H+n
hu/niRrhYzgQbaHsgaCEHnWho5rVpCEBrsKumHTmTueu0zoB305yDmOE+4z/xbani9ZC91cnCOPd
MZo823oOSv6avUkaJLb/HLuqVIQaxeYTRenaQe/QH0GDqSzU/yXs/iFh55Iq+7t8HRzJ4uf3Lv7e
d+8Tdm+H/crXucYfrkdJwHEpCpgCKtKf+TqEjFxhUxU3XSlJ4zuk0n7l6xAyIsAHAOGYMoVvyuLw
v4SM9D8AtaIIbtq2awjYTP9Rvs79S93PNSGZgjZD0sjWdVVNeKf9AT3I8eHWDocmA4fS4VCCR9Wl
FbtIhEKSXdtd99RB/m/MW08Hl1GVS7ct+gnDn8RpV4WXIQyKyOcaVtRjVVqf9M678wYvBXhYBRdD
/Tr12eXgWWAhgeDTHjBwj4/QyrG/TQYfNo41Ic7mswgaByN7C4FeslYFHHrCsvvY7xPQ2cu1EWk3
FRSfdWW6L+0EG90XN5lhgokOxytLA2Xhfta3djBiNgT6zKjxJwwNLrLJ88txBKZkwDkowKuX6Uaf
7pFTSNYitm78+RZbmrsGVV1tKe4UeKNxrh07+daP/qfWia7GJricuuKU6s11auA8WnU44fW9A3hv
aJ6WqLqLgvIW17qvbdbsZx13Rx3aah64DxaUk95NX4eGi3dsOB4l/JQQdM9UcptdR9w4lX3R2AYw
U+5TGnLNods8WeW2opBg5njwBO02GQukSBvsOa09CVgMxJKnbAj2oQEABhk+HeH7H2adbJvGO8Y6
ty1oEXE2OSQJgDsMfoDyLdUBN0sBh8xXAlr7yqHhRjoA/JlFrI3YqF5zDaBiqZsk2UG3CipEcPkj
xwO56h2BXj9jcvA9aDguHha0OkFNlCMNZZHb5C9FK5k+vCkapTlneTYwukks9BDSCIYa8KajUzvx
ekitm8XFxbYyqdNy4sQia6iedoDAr1U9wtBtJcO629aT95j0Yl61yYS8P/SdNqxPdj0N6xxDXgek
aloV9tEe680Ihh93QmTl2hFeKshbcym2iOq0GxMXe6o84X3a+hMyHwAr/LJ4bc0FAn5SHMo4vI4l
cJG/fee1Nowp6JFd6T42MIovcPf8HtC5rLrGv0tcEL8xmqxQfdoMmdRIFiARz1lHebLsrA7PO8Ml
9zkY30Xz3Uhj7Va0wcbIfHSXe6ieZrSpfSdAJvpkLahtNvhfHEAZjh4VShNWzIYi7XEI3GM0FGv1
sQSwtmBdDXjxGDiC6K+VO+gb0GI3OZr2kEP9u3oKH+Mlu05jni9OSLlu3wwx5WRhhDd1V5DZnBE2
sAAnJ4DCO2SDwwSx6jmopqPIvk84klVVMWywfr71wZSuwlt97CF7wasRZY7BEqPjPvN/Bt0WCZlb
SaGQDq2ZpaN7ASALoxI+vDo9ZtEUrnIcONGUfgWHaQII467givNojwdcNcimpnwJ+qNB1MA7Oq0G
Q8PcBkWNkVfERb4ePBDPKiwAqFNXeDKoXW260hl4TVt/jULg0wiCZ6Ud8xBa5pDxiVFLcLGV2QPo
ukQrDfM5885lQLkaqvSAt95pSb+lGFCkHkLNNfcaj49X0levVmPgUvr/2Duz5baVbct+EU4lEn1E
RUVcEmBPqrUt6wVh2TL6vsfX1wC895WPb3Oi6vm+MNhAJEQCicy15hxzp8/RM2LFnZqo9yREl1s0
XphP+hKZX1ZvkiI7VjpspDDzz61mJR4uaiwfdvyG2KfZMDbaUC/8l7wOp0PHT2jp1rOswUsisPB4
hbQ+J3LIWRsTNzUZT1Em0SwJsWMYQ0ogVfNikUS1BW6I264b92EDZ5jRMzHpbA/lfV4yAmWNjRcr
G+pNmWRvCgPZNm6rY1YysOQWq6si3KayMdC0V9gEBaorEZq7OlUfUboDVgoqqlYN+WuyHBDc1SRY
OHI5ZztkL1MEASZmsEQ68U0Wzk/M68kWu4PbhBAT/Aq6dlL6JHEpZ7tRxj3IzPsknE84yKSnVfxD
Tvi5wZzqJRYi62nQoD2SF5p3BHJXDbhcp9V3dRzlXAwSolbQyABmJIn8LCJCiJxIe1J0lv6tom/t
WaesktCjjZOfWpFBslbyYteHxm013fS60WzzAIdEj2QaNSZcx8UxbauAHRCOXUVW0//v4gIZa9e4
jkWrm7oJsR9B5wWoNfYD2eBbohm8Xs0FcAe7wBXmQFJecgDvlIyfgmyZiyz974TQbAOYGMhAYyi9
6ZM28GslxsvQDoi8rWTeFWXt7KupfCsT9HqEZD/3XHy3phZy6qU2igCJqlrncFnGkqCRD1OdABtG
8oGa6Imy/4+xGz/VJgYzUl8YLMzg3iIOeDnKR+fQkoe8iese1wYzxwF5TDPhY7SKOxz4OztDoZLk
OhRMjYjQ9YJlhPwkyEb5RRWcO31DaKTvAIOKjehN68s7SCtETeU/Qz3bxzO+gorDQFXTH0LhXMy0
1tkGMttnujS8qNePfiPWNjT5WyJE/+tU6Bb9vTEa+4rRHmPRUQkimKESlsRgXYelShULRmBqVdsq
9GnaGx6TI65Ts3iHtfYZEik5xun0gKKceFQyHqNuBqMdcDEioYmhfESyCcIXAWxf11yc0pvSOPxf
ObpTnLff8GXTPRcnFUVvNHKdpLFUCvFu6NAvbH98bX3c3YmO0BCEm67rPRatizF8DeG8uQBtyepU
K4wPYyu2g8lg4wBegKdLzBBclZ3a5Icgi4RbD81WoXK2xUTTel3JzzJYynPTLz41/PKks8iHvqu3
VTeOBMwwQJoLq6RvuBILoKnbtMeRgCUsALIKPyXaDp3KmBwOIHvRZ6TqDYIUzlzRklWxqNOWyyEn
j7YpmHGky+wrBlIwKuoe2H4Pukt5nqf2ZUzm5DQCVN2SSogtVH8QCopjFJc7p+NKCUTCwJHC/I1p
g2KUTwqJE9vQuWqNiiewIKA7rER+aVQvKJTwtkxdIjJ2LIprG1TTt2kWL+uRg8uVdBQU57YyncCD
mZ41KksxOHV2em4mXjLrNZSj5m7ofRi92YFYNKyJN2SRCQcSSAdjtAiICf17SZXZbWOL31/44EXK
0CtIgq6j/N0eVKJwDDKoISp9azvD8Po+9MIO+JG1KSrrc1YwVUoUplnmEuvuQ3NHS2yWfbws3B75
yvMD/fL23NJj+XVTTUV7rocenTO6UaZMnjn2zklTm73dluqBGfjXsDK5SpAa1TTZOjkeTnXNUhrg
/5dUIGNWmuXdHo3Q+obFMN7ZZYlg1a9n9RQ03Px6LBpcR3kfmxtJ6tUpxPuAN250O0082Tar0nLS
mpO6LOfphkG7jr2oU3uKpRSO13JxuQjiP0rI3fLCQlpoaK7pb2vd3VKs5kRPtNia5Dlsu0giu0d/
jz3boNODsN+xayDAi0xfQa+PDc0GHb4EcsvDTILh2Og3dZH4i8g0NuEi+9eRMKnbeDEDZBL/mN7S
m8yXfVnNSWOWfjJqCgzV+kKVcMi1i8lg9QrNi/Fg6ojuQtmLJjLgTEJ2HzUkBi9+hTAnAq0VXr44
GczF02CZoJ46vOU1RAkm7Rgf/Da9IIEX+9XfZC/OCAefBLr+8WDinKgRvPjGuznmPsgrbJyN038v
CpC+oSX6y/yQhuatrPCq0kg3TnwKebWvpR1glsK3EQV9ekyBCuBU5YCxFwMI3HsFG9ZyN1l8IBBC
f66PaLeALVjcIuocP/1qKywekfVeSvjl4jGx0NSf4wIr1IgBJVfgylUcrBiUzRd0l82uWDwsw1oC
EFhu8Rn+/ViuPhcML6unSESjlZHZgh9GLM6YyUqYO/p8Dn7fxVTkLx4ZiN3ZgGKVaQ7dxtGe90Um
L1XREyoTU0oODCIzlkdyiBadP7Hr1M370u3tVDmvN83y8q+HQ/lZi3x/ZxathdYJ6VWRtcMZp7/q
UWhaEk7N/pwJXI40UEY3yaPhYvqhtdEklompDm4Qn4yzaju4rbLc/HUPm4bl6q2C7G55bt2EfJ9T
3swn1Yx1b30Geq9xNnM02lZdYjdvxBUV69Uf4h5KvHIuR1F/TWo/d7HImQSeYCvGb9+fh2owrwC2
LvHMLHzWh6eobZRbCxgvHyQceW1Iz5XVqc9KkzuuLMxgvz405vCmZWHpWQNzs3IQ8jmNYvXSzKCw
hz4FRKJm5S517MBtYYi8ksGyt0YreUgMSUhXMn7NOiv7XHYEIVCyw7qao7kQ4KO0jm87tMzn3+oL
97/U4b9TgNX/INymFmBqNlhVDhbbWfREv+seyU6lrVLU3aHNmnxPxM2yVqUDhxk0t5+7mlmNRvh6
RIARrmSuXv8/n6+rtpCYgixN/KHucSZdTk5Lt7Oxxk8Glq7aYjLJYo+UGXJsNrJZ/GNmiDdx3v/3
n73oJ/9JL7/865apmhLRunD+VIMz+YebMecd8VWsE5cFY9M5z2M6qZtAnwiqEwcRNn9hbP+n9vUv
al8oa9Fq/q//87//C4z3v6Xf3r5laGR/sb0XLPavP/mr7mXr/7BBrArTwdogqepSd/pLp2bb/9Cp
XEH3slHwcssv/bdOzUCnhs+cX5cf27QcMNh/69TEP/AroGw1QAobDI3/T3Wv/4C85W3Qf7IbyE9Z
+vwpIGZ+AVZN0xVOpNbZQdeJt1QBCJ4eikMZUPVmxtBUtMaCJiMCgIjf7dz7yb86nxbny+8H9bIb
1qLJY29wDv8pGp7RYE393JNTjwUU66u0z6R0vVmN+OHkrRtUsaSOUSpel+CXboUSu6EctcNvP91/
Nqz8WQRkNxb9LcVGsMgmfpR/HlYoT8ZcODUfnrleun6qp4ukTR6R22u9hVqieElM/96MnJd04gIf
FsDm1Iw40jxX9o3WE0AV5ZX3L3YLFu1/+H6QLJqqQUnLphwq/nAOERtjVOQQ+werJ1wgE12xx+J0
pxahfcmwjmzGkYkUyV/KqZ4lSwMMK+4YS/R2LDFBgvRmAf5KpxfYkUtZwjxRx7SGHbNPSIy5oHue
AUdm90Mh9Qvkp79u0tLC5GcMiVtO9uTlQ4G13AnHu7mKplOkTF9gXpXn0a/JR4uU4gpTAEZjId6V
yjZP+oMRPGL+7bbOOOynJWFdmQflGKj5T8fHzahrJFsSr+A1bXOwqvTqqylqMgFNsK+TluVq86Mf
HSCxAxUQ0eVXEc9PdlH7O2X67gctwoO42I2tZwUo94Z2j5mrcJOpPwfJUbU9KrrIHMxM21VKdbPi
H86U3OvxEILMSZ090SDzRquAF+dyeCamjLkrxUyvcSBIYjSTMr+kyFB3cDW6jWERw2QPlyJKkLSH
uWv2CC656ug7aeFDSI82uKE0ZreS7OdUieyolCartdB5b5cfJA/H6xB9yQxzQs3RIVQOmHibMZCd
uQKG1aArsDXUT629p3/hs3KO3oG8BJvRgg7nVD+tfL4vnOC+wu1GoVBuxr56iJ/ytHobrKzGYpPj
1i/IgCD47i4hxn0uI6qWPdE4gQHkUyPyzGJeGGQ6NJMQJ2w3swqHKErszf3s1wcrTygaO8aTyuV3
L9X42LPsI2ySykFJWquRDZ9sCRxBmarOU8YgPZVj9YZJYedb9+psvQbWrOxKPHAbJfS/OGOUuiU9
a+bb4qEdW2i66buKfnBDERarYzZb20bD6SeGPnRz66taPkX02xDhTNFdLN4CirCUFUikm8EvZwA0
xMhUOBneR/IWjZLo56ZxEIxktNbiEoYV2XXkiubjtZtUkkKCTrvXs5yg8ZqQbXsKob/VWAcz8/sU
qMZ2ilUgx9PwEyOPDosM7kq6gD9V0/SXKL1srxJJvdOiwKKEWxrX3K8vUNZ8N6qILSpVWR+cVKNX
phnuarbFOtudCJtDd7jeBZSElfffb7I2NNxqWbauzylG9TZFgFlW+3E5hpB+G2O32pXXp/qgpve3
Pl5v2i7/pDqSOKTF0bxust5bPccfD9d763N/bFcb47yPFeOwym9z2UfIvEb9C7FUprc+9yHO1eVs
gThLv8gwV2dv7e4NkV4QHL2IudYNVRKnMBdZ5i9l77oNuXEhhpylLcgh44CP6ZR6S3s7Z1LLH/56
8tftulXkwCicB1JN1od/NBTnhUsBu2v509/2ZKI/ePAn1WsbeFN6pca/9vBj3+xAQYf263PWZ6d1
59e3J/uSHVvvVuvuMoRAQSQ/CBwz8d1wTDuSYzYU9kBkBOrbkOCjkDonD1znaVsH1bkNA3vXx/49
Scd7iju+B4nRrWH/nLCpP0cgwbPurven+LNpykuemShu8/5hoVfrWvezHaHopkW2dQygCX4Zkhw/
ddlBmxsM+doojgoD+8LNsG8pxR5fBI+6YkrPiEJquVb8GGusLE3tzk+EcyAK+0EGNqmiefdKmqZn
dSFV2abW3dBJ8czSmt6rtn4L88m/5PmrKuzrWNrEwcXMlhm/oWw75XtLIgU4svoARnggj6wm0suI
YdUJ9cnJRbQv+vKmjH54msP0qPfT/Cy1Yu8rzXcoj94c6dKr82HE41egRA6qhxyoEfi9ZnTLUO+o
RpPJClfUcIUFiSaaysCdqBBQWsEjFMUMB6LxmtARXoHaiY4Jhi4gnZ4VZZLhd74jceu94vz9WnV3
ZgjZOFK0edf+SKzAvJiRWboECMeuDMfO69rlokWKLWLC2aMyRQZQ1+0qiOZLYckhiBR0xuQmxfhp
MmHkajlCsh4vINl352YMjXtrDg6DnHxXIvrfRd2Pesje9Xl+60X9yVDq/FHpreqAVfDgJFzqgiEq
76ARklMdNBYJsHFx1n8y3wOgS0mnaKk89uEExzrpaeSZVHHqTt1qVlR4JsEqG1FLmOakAjsCeTtn
WE0gLpZlcDkzpf45wwUMHnhT9TiyYT006b0tQIdI1QJDV7IiKtAvVurZqKsfql0OlEpoXlV3JNW9
RCRluNKKw6NVdSeCs1n+RdoXE3ZLH0lWrNB9orQaD0qhPAGarPc9BVFt4bblqvkms4pywwh5OKoq
j8AhslGctHWL8qya4zW1MeMRr3xDEkbSIeVEQ9LpHFDAbQXycdwTHcFMgPOxAKmxcZgMeUnSac8U
4yCQ1bkc2HemDKedCJhv6mYAkrbYqVKeq64fvWAKLQDJiXJfMJs59uP7bHF4JX4w72J/3gXt8BoV
Ynb1IMW/HD6kUfadU/zYGyZ+eSvDbm1c5jpzid/+5Ld5zGyufjbx/PaPtm549tg+Zj7NQ6WWAI1I
MIFW7SmlHYJBD18wk29NYZOknc+j55R34HxZY/dgE0luyEZ/mzgV3WBFppeoDu5FiN/cmB97U8Px
2r8MvmZvLXsE0u/HO6UPcGyZ98z8jomBcxFGxEGJkDmZwfhYq0AYgeFwyZ21n85Syw0ksfaEFi4N
Dq8vyU/PxOtY0e4LnfK7nhM5MFiIqTPC4TdVxFUsiZ4Gh5qvA93X7QApX02NYnfcQKcyqnBp13hq
0CkbIEdZe5KZfW9b1X1jwmAbFRBTU/J19Icr7prPdcLQ5GQch8qpoozCqD3dj1HAFz3ZD37deIba
Pxd2H3B4EFdZBzQGibp8tHyb0SUEdoX71RuBFlG8n1BAFotHtf8Si97YUvjbxBqB1D0qoE1S7dpc
BwMMlMY0s5MFddXsI+Cz08VsWWsbirjkKcFsc9+h63+UZGd4thzIKfbL11KjXN7pKm5DfLKDTgts
PtsRZorID6+CFNkpNt/tUXyboJAq/iclNE+JXt8MprRhXDwFDr0uP54uumP/yIfsS1FS/RN0KM9T
h/DRBJrtEsCd3qyU1t8mn8bsllam5kX5xGpqeWV97tfLamoylzInLynK54qLzCHt5cu6lV+Cdi67
sd0iRmxupC52eyk4bFoJqTvwiQCMkyy/IUeYLhLq1xxm040ARa+VCmECFbywxHSWFHvgIVFdcjZK
0k2tyqHJU/kN7e1669vip3Xoi2q6ELRj0brMH2vdp1/WWFetlTQo1KVHNKvjzupq8OJoQ82ZS5ov
yvGqQnO3LP7DZU900c6eCUKUUdXi6+tF4i1AvKGee7ekQM339DMAvHg3agU3Iw0Lve+/Ya/tMYk7
KT/8VLqJPfrXzpq0KzEKKJi1a1FY/NdtdnVK+S4d+jqKMr4qpeamEgCkqvmXuB3tYyaKe1RX5j7P
9WsOmbWSc3ezsyTyhFb+VBTzLrG08TS3wd0gNY2LXqvd1KDfWH6aXt9EHG34k+IoCvMoi57qslFf
deLmb8EoHoxUiqOVNdmlxFUY2krD39KrCpcfscyyeBfg8dkISf1/alSwnxR5AQ32x6m2PPojBVR7
89zBkji2VdndkgbtwlJVy/3k1sRhdVCnCtxTcNLAtZ+BbCcnZ5wf/W6Y4GTY+klFoR1kyc/QZB/J
NNCano/Bp4nSwShug5FcVXxNTMGNL1XOuG80GIYkiNfW+mob/CppPYJ5Mqf+Jmtx7BNx4LpEn8KG
dJWo/jFnLrwFvIVNaa4Mrv2kzqkTtsmmqM7OFB7z1h5u6XLjyOF9sBt9lwkOdHP+nDoTqP5DjNPN
hZ/Zetizp63w/fZma9GbE4zDIfLt5GLVhUsLpzz6csZJNt4bzpsJ+UgrhtN60y/3lMKa1O16t+nU
Wd2uL2lBZ3ORYkUXVie4tnwhy704NBHVfTxen9RXv9Z6N1xfZyH/1/b/6ZON7riJNuMS74rhNz38
h+z7Qw//hzx+3aReFPTrvfXmQ0b/8XC99/G3tj4xVqVVwZwMpf36Bozf8I/so4/PCRsVarf13sfN
f/mcnS+Kyv/s7yoG/og4HxdbPEDM5Z3XG0vGiCg/HmeQlX698uu9Pj4qWr2J65Z6eIZNrtNG3bTC
in9t/9vrcE3oB62bJqu58eP91/fruu61tifpMVWioVgsn5lUBgP1ejdF6Q+mBwOaYFbgx3d0tVMm
nlr6xTQI/ywC9W6gwblpk6khHrVMj3HQtNs86Xt6/LbvVl0KqirI7sOYQNHRAj46c1R3KVHvZgbG
QC8yIm6teqNTMt4BB0qvdobzD1cDuZ3Lwz5Q02ukYJdXQoPgDCxhF7XRPkM61/cznj9gkr709HQw
Stc0O7iAtXrEiKFdLFB/s6ifLJLnQz0+dJi5L4DF0guOvXArNK5hakiI0ND0R7sWd7GFooRp0VRf
JnZvEwgZ7ibnYLVzcZn60ycW4jPZMMp8We/ZtWSSUDhcaZcXcAXOl1yz8YOSMYHD9K/NglmdLyia
ahjjagCtEe0HezIbX6PMzK/xwuecJ9YEDWzdTQk2EZ4oLDPIZjVe/lOf+sGlXW5Uahd4to1jXFUq
CQq66aY3MPNXyUoFSVulnWVwn3Jh4zviDVnOc3mZi/HCaDpejCB7rhD9MS6zRR0oA9EhOLQn/Jpe
k5rUgaDdsExPqTCM0WdL1uV1tskvjn18L46efw+x9u/8rqSV1VQHO1yghfRUlL49+BVrStzwxBE5
cUY/OfrmV2Oxa+PoBUADwRp2IS4itQUJCtxbbyBAi4tjiHkrU5ordPt31H4UEM2Xfk6AGa5blZOT
E72A0eCjeWNo6oEWsuVOqvUdO7x+IVV5Sc9tyQLmUbccKawvqFPqS//5358LLUorY4PTdngsc2a9
8Zzpl/XAWu/Z/RDsYgN/f6fKiYlje+mGzjwY2axdnKHV9kkcf5kdXZZugCYDYZy1vLS+bg6ldrEJ
sg5TJn2SfyUaBi8QxXzEzUgvlb4uSSik1Rtk3o+cJBcpMuWy3ksD9EcoJHLPyUqSZS9WGzWHqDOU
ytUMJffStPoyd/JUoynzZDVMGyPpk4sp0+QCeOprre0dfVR367OBMtWuqWVUeDBQXKx/33LdfL2x
7HNsds+6YyQEBGCS0vrMcfWJK3G0/ERhpgN5Wr7Ddjno1xu1i4rtrKoLWLdkIWjE5zkc/rpR6Fki
hVoe/7pLLPO0rNpzTFXz5/WFbvmTIu7wzPy24Xp3fbf19fWhJcjL0BJN/fUxHy98fOr63MdDp61I
FemY8n489/GhJTlPNH2/aLHdFtAjo+S3XS8DkyWA7ux+27+PT/zYPchw7HnaUznz6QVs11cGDjhH
j8X+Y7uPj/3YlT/2dt3kj91YN16369H2pl11rVFU7wMd9PaoEUBtlMlT0lkXewgRcNZti1guyu8L
Cs4HrdReilRXbnEt821A5cdjlh5tUYQbVydMyIVo5puPOFwT43dRKyUJakTdj7UBGcxI1VORLiDz
br4PjNk8MKsPp3ZG1P2lscQ+pWYB2CL5Lpnnovp2HAYpVrp6YQOb5+zUA+qxJfqRZW2Jlj3fo6iF
uzg3tjcM43zS4VXss7bkCJYqeD37q59PgtDH9CVkXbOnusFyVBtp4S5gJ3aiBXzIdNBwYgQB6n0w
T8F19vPXTEz2lz78VrbhrqxH9Q5tRlb39UGp+weYo/AdWxK76KmjTQcM5SV58jWEismqaB4uekUh
aei07yT7fk+6VD8ulQ6vj9F2tWN8a3XSMHz7PqObu0PiFYRkxMfqF9ZpxjmdUm/mNwLTo/qeX6iU
VO2hOFf2sFW60KHpj5qqILIDcgCQ13AkQ4zceeb9hGWhFJmRvm4qR39b050qMRxzTsFHWSQGFXRA
8dhFSN0QheGWQ3M3LvFPedEOVIPHraqTuEPHPtnKRrwNVfPaCoOsmomFxaxru6h8mWMjeMqaZG87
0txxkFwHOsbkQ8f3fSWJd6nHO6X3b/1EQYdTWT+lh3nUE5ZgyqZrzfoBuptXJ1Hpdb2SH/zUH87G
PIObu1Nas9nHwj8Vjm5eRnua3aKQIQXorry1rzHY9QtAs/K5daJTS/nyWPSwlrvcb7YUvwz4w2q8
VcvCvAONqtPE1/MF37Tr+9J4VAGM5nVrAgEwr4MywOMW/j4uYaKkeT66qR/a5yoa3iWJz8QsBJrH
PHs6jO3QedTOICJhuN37mVTAqXTwpo1AOTIhIQ4abEPCktgTmWjJVFHUXagT5UGNDOn2hJTIHgDk
5xlVjg4lgtGV8lAQIqaHdnIn9AJpCEcUlTaNIh9gQaJVdo7SDztCpA2vS4c3Vn2beDRnGLWGPJLf
fEww5/9qy/1P0/dfNX0dgwbbf9P0Jd4tb741/9T1Xf/m766v8w+6h7plSUd3/rnr6+j/oHfvUOnV
LcOwif/56PqaJDrbS4cPzJtBN5T25N9dX2gnKiU3LA9/g0v+bkn/1dds/nj8u3xCqvKPhquq8naM
jlgnVANGicle/C6gALhLb1B2+tFIbXsLK8whfaE5h5HxOdWt6NjJKPAGU/9OQdVq0GuqJokO9Vec
STjicWofqGE82Wb2tXHSEKaFDU64YHmgKsEnR2UFnw3RUZtBEkstwpxLD8gOrvD9SNuQWe/GvqNv
+s5C3R6Pe0eJvVBv3DJIbJyAUHkMa76y4o7HnZLRiUlV5FtSaokX+USYJOob3UNUlM1FEK2A1FyM
m9YiZStTSYWuCusnWZDmU0PpepC6K7s4vGP6fkgbEu3yLi23JSIOTiFhoOlCW6rqQEqFKTxrCu/1
3JGocRmXstdjXYafynI2z3ZlT25XDZzqs34jmmq+BwKiuhTDhNtAox9aIrJQMQorC/g2EudQpKdp
aRZGRRzdz4ayjQYH4amMxzujuHNUe5m0drHnCMDzUqcyrGf+uA264j03iCO2sPCRjfXiTOjpsiHP
z8N8nuYZf0GRi63A9rCBPNcMx6I7lY5Pvbhurg1jjSljbW/FBH1m8ilTTM3Ns/CLA3oYJXGi7wjk
zPlZ25oUh59+Ot61tX8PkpWllEjEXu9pDRJoBss2yw5JF+nnxV1gVMK5I0qWAmVTclWTuCl09Qtg
+Yjrv6C6lPg7n9Q/wArVzjf6XVYpxU53egHl17gaqk3iXbCPHfvUFyyLymX2OqbMjbngELCBFn1D
Eo2JOZoYscBwnksjR7hc1/UeTQKlvxJ6+JC/FiJ5LJr6aDUlK8uOMk7mMOFQLGvTtJR9Z6eOjmCc
bxKHhBOjHDNNNMezyF8r5QBkNvjUxHvaqa4M8u/kd4G/HR9ZlOX2xAIup8sYG+NryOR0m5oqEATS
ajLBOrQLjpNZqofWtF8E0xk47z25Y476Q6miT07j0T15rlO7gGAMzQct/Dd9jL/q9oTrpePXrYzi
mwX4gwZBkgNJV0h6VhTrkAXymhVTQrXNR/wdu+jKCVaF7YrmliY+psCvoozeZ0nVWtLZhvUDPBvk
O4rtLE1LN16QhPGkII7Pgm+9ZP2W+PdKHFChzqaXGIeJzMz9JFt3qGDptk1ATTbrAYC/owKDvT0a
3/so1fdJHhzivPlBrXZwqcuHfKHyoRnspzTsNe9zEeOXyNlrALeoeUlk3I5ArutE2w5kk6FFdhWr
QnSXxOdeH+jTxwVpUOH3RAVCpmOl55ckpExqrzpsfa/3B3AyBGCpZb21FoV7bdCFQ8dJreyxMId+
b869ue+76HPYxW5u6pB2OaFDmX4uhf6V2d82rFs4PJS4S7ovICyK4cr/RJrwlZDbx5gzDjPKxYjk
za+tJa4AO0nuLPXtvnO1dKj3ckWZKcc+tR50xcG2OGzpcseHUa86lnIqDvN6keZm32WPWWDKsvuK
voM3pdEzLOB+8QhdgXAWQDdVSXIUpg2VhMTtkA8/6U6NQCGrr4hZkUICaFLq+GRDLW7SMLzpdX30
v1bmOISLzeikk4yjMbU8RPhGNmpr/PSRv2xkOvrn4JGIJLQHfqU86fJkSetHmjNxzVDUwgtIOXXa
jEhTPfQEFhRAlv0x89OTZMrjjVAbViM/1wAOc521IFJqAzK19XXIp8dxZF7NSTkcyyDfxLQqrrGN
HyVbzUMcoFo/XgNJ8s1UotdmxY8wJSwWJm0ebcyeWZeEUUX+0Pg60FB0hQFJQbHe9OhaG/WPxBgC
gNrUIqwyd4smzXZ1yCydX210CIPOuviOsn0K8wOjBLXwGv9YrBzsRZjQCGeB159CTpXNkCCUr0cl
urTztDUZfUhGoK2W/ijQJ0JlJxUjsO8lhTDweYKcwkTa2yq1MK51vUeeln3uhuBRtoVCi0TpqT/I
rTBcKKbXSTDj1PC6byOWCUGpwiTHVUI2Q0N8nMGRQaUj85traFPVmAVpgnZaR9DyY2XfTpOnOsgq
UHArWzUsImIfoTy3VfbZN3LBxWyk3thEnuYP2nbsTdCscyzdIuITwjrdSWaW30jmlYcR+qVLs0l4
Tpvf9WP5NYose6kQ3AjcqZAsjy+sN8Rx7F6UNm+I6BaFW5BTjaEDY1kY2ltDTYj9SO7qINDPDAYM
ytTXthHcasOnANyYjHhkudRjsic0gaYS0n+YwsZnco0/VyY1hArjnhtDzHXVJcYq9okOpB9rbpLu
hnBC2w9pEriDSRd7SUtDd/KJUDnW4vaBMisBZ+gnqPp7vTYcctZvBxBmOs0dg5i5/mBPhBDqY3WX
93MKWOQUaE3lAqwnjIsstM6MTr6tHeqcm6SMKGIP1I9V53Nvhpgj7V1gkIVqOnuha9rGLvsLnhp2
tQv4ZSmVb+AvokVl2LVAS+17Az5Tj+GZK1CPGekzSyrixHzHd8uZDctZsfDm0WL15SlPpqckl3dm
yz4qDCSwNSLlgPvD7ZW2vqI336SJPz1MGWGaMLQ4JofjHKnO2QgGd6Rwv6nFtPVrTuSCnEsVfffV
j02wRVl7aQw0SgLBHfYnd4iqbzQbsliec8CwARXun462+DjJLgrD5lNY1aeFAy5Sml9ErUOHjhyy
GSGhy7lPr+q5yQNOPmPUrv4MbSPqzKPNrMku+EKjzqG/6r877ZcsNmjNGXjLcIvgecXPP6bZUUXX
4ik49oy7buLAS9Tqlbg/siVxZKiDsjBd8gELNnHELSqdpEsi+lSFS9xAzdiiv9WciG4qupdeKYiZ
gwXMstt0Z5Tf7etU6NlFsOAtmL2d02xqdizdAkILnVc1BsJaYZvjzE2eY0VxcIVy1e4CvzraQjin
eFl3+XqPoAAPoZY1LzSYxT7Uy6uljjFbPtNND3cie5dVgjNkMhAqNEd/SL/pRHC7TcmVFIWTYDxi
sGqiJj5YYj7auvNAmNG4Ja0ApYM+fZkirXKthuDBHHEWDTRsH7kgCIMzjEZnK49xjQfS71R/y1ox
QWdARJ1Tjcd5MCIAuyH82sI/2iQ9bIuZDL8ZPe+RWSDuLPs4avzqybSQ3TV6yn2muU4fdZcSvIvb
Gmrm1mEi3cB3Dh2cU4xHJSGMWvgtBai8TYp6l872jevSCMT5/7J3HkuSI1my/SK0gJOtcxIePINt
IJFRleCcGICvf8fMqztyUmZk5O1nA4EzOAMxu1f1qDVvImwD7JHsoJQ3X00AlsvwPCL8Woed0C+5
x7Q0JQGlhPBpR+ab4zX1tsTi4PsdicByzJVpZAsLn5867dhrQzhMaU1y8MpwcixyvnuD5ZggJpdL
4Kw3BhUpRhYI4ZjZ085PHRJjCQ4n+KXeamF8hwcfc1c/85Ea/XHJa6BW7WOcWNHaWQx/lRI02PAn
tF1/HAzrtRv6GTFAXe/SMszp4LkMJQSA4bHxNmIIxkPeO3s4uOSu8GeS+OEG29mK8iOASGbcuIAT
juw0xfg8tePFQ4tmFM3PIYyaDWivn1CNt6aE2RspFaMpA8SX5hN93Aj/NVOOdWGOv4wuIuOo7Crw
eZyUZ0Fty25iOWyzGW4y1Azt6X2shHUrfgmr/pxxEzaVdYExjBM4x8cVD9Zb45eHISP41E579D3k
l9HP2zFE9E8NrqPeXHWtDFAX8IVNA/fiOAz6RsTLI5YCyg9Fm+4sDyJQNz1nYw3ytIZp7/Q2Jp3J
t5h1kB3Q6hRbXC97JO7epROePi3eCB6hR18S9AzBCzP9THT9rmSwIq+GUeaB48oDbzXBtV6XR+8v
34u2jj4YNPNLjpOWdqzQjy62rKr4a4kDYhDG2lu5vn9m5qo/z+LoIFxrq7LdJVX3xVjpg5FeKaOO
qgpnJyLfjZPpnkT3ddt+okdukrBEnGiITa9q8CwSQWW6zXZ0x2rHbh0WaAh0pi0bL5lvolk/psbg
XoawctdChF+LK6qd5OUPXmltS3R7645kot4nCyzEPmvhqR69HX3hgrD3mMFX3t/h2kFwMfqc4ii1
ZZV2zjgAj61l3sW0ptdR2r9iay1W2Zh+FPDUvVSrLxYNllXRuPC3Hcy/HWjHlAvjwzCnFy0m1xCj
FruHL971QSQEjSyHtrZ+5Vb+NDacSl3j4kPJxpIxulKISRSOfhd1Oz3xgF+H3Q1oKaYxrUWd0nSP
I+0HgJlHjeDrvd9YL5FXo9kdRLV3cwqHXEMXZmEwAc6ueTdGjCXoFYFGmlyqrnpCrslCOJz2hfRK
7xnKlt1o094p6m3FjryzoU9iPNvjuv6ZCoP2u+PC9a24wjkWYxImO8Z28OJ4ZxKlY297JvP9HJ98
+AOrrmmIm4rZxUwjpgvEQIxoagIzOnKCmhIfs134KcgsnEG+dxt33i41iILFEDtBDw/e0YC9GnrY
PwWe9qiXqCXSGu8beXDggL2Sfy5LQrGLmLKXM3OT5tGumc0Hy7hw4g/dTVTPOHbrTyMzIV0mWbBz
O0ZZKVxmUDLk5FTZc+CRK5ME4HwH+5kcbBpb7bybY7Ih9ec0tVbdNJX8pG21g6EJfyRBnwMLeh34
zcs8I+aYZwDmUeL81DrnR52SvNWZb4FTIDJPySKQwyjL2DgErlFbTpMNJcV512TuZiRJKsuQRgwd
ssDYQUQLT309Vu84b0LCvvVxZ4oPQYTvueJUkJSExqWx+YTuZ42uuH5GUjXqZrJNXBe/pH6vd/SZ
iEjnmpdtJkDK2yDqYiq8X2UUv6Z+49wgrL8s2uyvuF5Oxq9Aaz8gyZ/8Xt/Z7dKgBBIJBhSxNQvL
JFNvoOvlzjgcOYZp5HENyUgDMGkPoz6mzcUlKuruy+xD9HN+Y4qOUr1Ibz1d4On9ZYog2MAMlZjJ
YR3S71k7QjiQyJr15AJFWEIxbpbe25UuHLciSkmrqW49V4QPZEiuYm+C+2NaBKEaEEgH/4Kja8vs
TdsWmskR6vuPeYiyHWnmupAufL/RmZ7OgzjMg7shPfmmtx3smgM1qo4IQM/Xn03ReEffWl5Jxau0
LAR/wMmlCo1LVvTmoWfE46YkZI9C4zoa0TRo/fo2lOOSKGTeZIGSJgzG3vc+0tF20l9AYP9oASOs
sN+68P129EO/RBVxR8q+bDc3wmfkAGozpokwbR0zuhR1gZ2ZU1SCgU0fCRCMivRpIkdrVcaUZdZp
Hj3lQDiZi82XvqE01NczbFss0I/lkrxlpt49GjHOirQUn4uzFx1kekglby6ZORcMZ0/JEj8vOKH4
RzmBJTYp6xLm1uF9RFwrV9UiLf7KBp9MuaRPD422bEln4rIjF4br712Oub26RZu9OjUQjfa+jduU
+vRcePoxjMvgZObotsNBvxsTHSV1MRy7wkaMKUm/DiwSMvfkqsj9fU/tbR8bCWeybDioyaTf0tLK
owltl9uND9LFPzfiV2l1EPsNt92CYb0nrP5l6NpoU/tjebCY3hnjOEPZG5wvod27sTP8FHl9bPKA
ynznlGe6yy7aSULoCpIqcRngeiqGiRNTk/N7Ru0X0qOjqyHOTB3CcnzD2fJLw+YtkP0aZnYnD1dk
cRlNkifdi+2Vrot7K/QuJMMyhpyzAX5FfQRTQhHISJjS6Qer6+fHUKtIIe4QLeT9IyK5L05FSO8s
92L7xSkT+YcrxG1Fd3tTkV4G1ejW9M5tYv8Qlp/tl2QAKYc+qKjZtWvA7HFAbqGufyQGp/ZikCEI
OYbt2TcfcdeZm96r37k8nA29PzUpQD0IGguME+cmrCWSXMvsfVsbAUkb/m3Wu+/Io97qoHhs6rqj
GjR+DROgDxpESVXoa9s1hn3ayB4laabs9JxWlhq/IEM9GX51PwTtxZhHQB+VZ1CfJc+zNOpV3XS3
3qxbB9LwnhZty5DsYXS0bA9wSqPMOr4VGDQ8Ms9Xoiiyk6CbgWMQoaG1a0uCxzwJaPObBSZLnp0p
J9zalnkzz1qzcyTZTwRWD5GftqIuyXfmfxaKcvdNyMOrj7vcmkhtW4BaiakYt6avfdVFbp7QpN11
7EoIsbiFD+VHV/g/k5GqSdPl5Nfn5bBSB4crWYA2viNOMt1auWexcFin/kpkLMmJ1nKBd3Bq3ixE
SiexBPQYGUPWSCKWedPZuDjUJ9emReyThbnf4pHlpT5qr7jSHmF5+yQikG8k891eHtqUIf83YLTI
4LWsvm8b/FF66sbH74N4VozC6/FsHmzK6ceKmVFvpcGuiTathBemQYYQeJxcb9eG7QViAskeiSQ9
Mttsjr3/qg5Gy6OiZdKktOV3V5tEQM6/cl3lva0soUAa+cVwbniTXCsLpBh8Ywf4gTxD8juo22Uc
tDvPnB8da/hJRud5iCmfiI5/1xnafRiTMsC1FhX7tNhSPYNdciX4REzGInGyg/4okqzfa5Ifrj6p
OouomxWMyzWmGfQn8lSmPnpr5W8NVysJu+xOgTkgLhztA/2W/lCG1db3OP0CmWHYaA4PfRfau4nA
IuqjRUGulmKmkupd7poyeKRTAXR2tg9xXREGT6mO81oQ1Ic4XShLwV+bAbvtLfTxYp2kOsyN0D4b
LViOcYoF/M1MnHRoQfApcDcUCssaSyK5eh9kkcxlcpRqg4S+KvO5o1kSLWFizLbBIlFcnOuDHGGo
828Wm1jQy+6WoAz5F6KBRx3IaFRK2kIUgVdxm7qp9jgdxPiiT8V2VuByM6LA7OuEAf2Hq6nWTHfm
hFkDDp0lR3SofcCKqTzZB7x45aNA3yj7fJVY5NV2pQsV12Kgl2ztrDrWcxMzw3D+LiJUH0Xu3NKB
DHb6PIwntbBQ8G0duFgrz8vHk1U3fr5CWumt0wA/PRmjEfVuzjb9cko6hupMrhDb5yEGszSBiMFM
0uiZ9aiDUS1quT+rtTjR2kMPYAARvUS/SW6qIqaqxSJ3ja8BUl9BtEplEa46WafB/aGXaX9U/4MC
517/Eao5vql9aaPDVNBNfjYCtSxTvYV01R4ZepS2+0hffkzIkzZOUtyRuWxddLlogEwNmjnvui5+
0R2mdDSd/3nMaGFvpi5CxKlybvIQxf2i6Vu/ZsJUUJG4cX0qXUSH4ozmCRgfurNJ/JZ6zCjETeeG
v4Tdc85otL3dinmvZ2O/Qqc82qsIQcEemxiUiLosbkfbOkDi6g4QE3bG2FacoEInvjQONQhnImpD
IKa4map6Q/XqidoCFdyWQZIpP7Te0uOqNYnGYaBxiaWzAHggyiR7+UlILZdHa7jpPfs8QvGACX8Z
gpzyRWmUl3D+VQ1GjNCno4ZEwQ3lzJwdkzY9+JGr7wDwEgUnZhvPWGcaF06Z5mVsB29j+jQUQN3e
xFmzHIZGQzUw5mAc8K54vvbe4J3qBuAPWlWc/bAk9Hdow2aDcBUNAHZpYyo+aI6jCdbzt6FZxBYB
Cjos4X8Rc3RfZHB1IeWn+6FhjK3fJH69QCVIbkjIqc+4EvkxyTjbuEaXMj3BlbNG3JWscb4W5++F
NxEFZPmLsSlRRI0ecbx+8EDhVkfOPjf5uTDmdTUsPWMQEMlDwqUOEQ9hvKZ5gvBjMhRizU7NrWaY
7gEJeXG2Fj+/LjyfImdA5tp68P6eZi/BPllsk6DqVtUsU1Btok/VWiNvqrXvB+IOpsEUkuyU0THF
ksZT9Nhm9Fc7xeb7eWor6sm2kbx01NdhghByO9qmS+hmSqCoWg08QzsQtL5BNwC0Q1+re78XrSAk
V90sWymnc4psbYwWQzQidUt4Oyhq5JWEOvkpCnX/NOkm2h4oIG04b3JGhHPHzikavFdj2/+kuGKz
AdLICrEPRBif65kjJqitLZcC/pfu5ERAonUunMeas6qQWrBCszHB5MIFIpOJszGj70nJlu8KBpPk
Ah9tk/NaT0jtzuEssCKF9cuJdQ7v7jXpc7AIFNjc/s2qGg4vv99Bh3lOMua4mR+8iswP17lVr/gd
D5Rbh9syjP/Ka5tcUBhDa0vUtN7I0ekKV9UwT8TGfhjiks6COgaVtNFt/Q1Gjq9Jx+ti8ZMRTfYV
ePS8/X4bTNZzGrwB8o02iWOn696ef3DJNhGIEHA4CypdFdpQ/EYr302pnPTMswuoFiD+mjh5jnXo
bxQzHCQ9/naqite8S6H0wWworYGLLGc8J3ZWXVfzKziU28r03u+AC+Sx7LDFz2PxkQA+47x2Z80a
LBq9uKtMTd/URYi3RR7s1RZI0JbzYH00yonqUMNgAWa3kWLzar2yvvUpaxst3DJCnU++mfdnWZaV
o34LKb2n1TS/vIPbpPfWbDtYh7iUEhH5kyuD2PnmXa5NJ/r491M17UUavzUzPbYgf+5pnLJjccS4
q1aAFfRCGRKSReulYg/gTLmH5kZUezQ1awvx78LGRqqLCNP5jfpkTyotFWO8IDD/OvvscVKMCLI3
nRJ363xbZCaN/ecO5spmtDCxcgLkCJZQCA5gk4yrlb7olyYM33uDMmXSSNXxcfIxohXJZ00nwCvi
XVU2t0R0XWLtXjPJAaFP4gb5QxNu+iGHdReWhAoHKyOBQzcFf41eeYtzmZbCmHwi3NhKk1ltjVzR
HkIfY1DWWVuwelhgDOusQQciKGBVxOC0YKEM1Az8cU9S2KZKtZUdING3zRsKgcgFff0iwnE/CIaf
lr6lC3FD+dw2p9v8F+Gbh6TjX3Xar6leLn6ZbzIRnTszemld48lwb0LP+au1brMCjTn1v6dJUFyj
gXxspiA9z5o7bRyAm6tltIwzR7txVmtqMVg4i2afc2kRp4A+DIKoPQaXmb0gUDaLV9MhySZFZkml
P47prMcrjAIAZ8qo4RgfSHnr0oehOQQ+ozeF1NUl0cdtA6Dx6nbXecsmqRh1Cxn4lgH4WqdUGAdh
N8zhOPOKKLPeY8Ye1/RjpnMbS84zqVXwZ/ZUS8kQYGHGgrJUPaccnV27xZ4LED/dJBaROEMEvJas
H3gwbulTUGAerhae5z10xdLuAMQxXkzkYG72rXpZd9NPd9HTdV4wiSGbuDqhFDv4oTfv4zqUcgLk
mDbRUYThScbuXdoV+YmKa41NgwX+bjIR4MIQdycD9ApSgDZmgqE05VgpY8CNjY3zyCs5hlWusuYS
Qe3QoIOa4yBaW3BTFFmwBugGlCpYkgTLnF7S0QXeH8lFwZTnpH9YcrzdL9qTX/JNSk1e8tST2oKG
QYyoLDaB+XfSnsBkDZu6Wp3SOjyShmxkebglVPjVFFB/aNRKDLejvtR19EgzyB5QZWi5Zw3nKWKw
Zw4FpXg5QlX5N2D4mc983y4N56iLqN8Hipv//fap/CA09uh0c26R5oYis31ya0L3moGk7lNpSGqh
mdVNxaHP+AgIJEMV7zB58TbMl3fLxvFHK/3FGY3kzLXAoARHkakqPZp0FTbYchje9A7fjTXKZiHD
X1dmD1AKJFTZs5bVnDg0gVyDq5FcRAsHbAS2D/C9flILKFZbP9TSQ6++YbdU5SZnyEMlIDXRS2qU
sYw02SW19SPXOC1upxx3MJ7LdlO3OufpYdTYAcBDMfdiuiHj5LuOMyqr3JlLCJXogyclQfs/sd7/
ItYzLV2GeP7Par3bv8fPvz5/1+r985J/xHr0pv6lW5YLU8f2mJFJRd6/o8QkBvg3FrEOcYievUOr
kai+b3WexLVAMNEJHINd4hju/w+L2EAo+F9xHzo4GA/crYkOMHBNz5E4kN9gxHFvT3AcausSU6FN
kWZsvRZSQhRUI1bWAUGCJjirFPqqjj+HAXwvHETnpm2Et0Id9IOoRwaATjTtXC3cl73ZbpHL1Bol
8N6lbNG3DQI1s+3Yk6dPIx53cSi67TBAeRU2GfQ62VCjthzywSh3SCl+cFqZt0Ea6uvAKO8RFTt7
wz9R8eouIxNPs2IytbT1vKasiQZXX06dFfuHNu2fOFU1N+D3nn0rMvbNQFq60eoRTefRQwtIskiv
ASqsHdy9w9S9UNJ7ptTwAoi5erUCpMjldBv4YQd+kMmWNeIpBwBTnXy7uYs9/IAz8pKtExlfnhZE
2zAsyWgUnnEOTeTG+lDcaz5MZAMlE9UEBB8u7QuYvg+aneEoKtpNaeqvgye7F8s5cPJDFUb1e1V1
94k+XxZOz9B0scGYpTj5nNjwVjILn/TlIRPvyJQgg4BX3jJlYW60GI9BRGKheoUbETCNfB3TiV8m
G88Zgg0N7WLtdXSV+sklUTSFUBJm986S1Didim5r7chk3RtUtXZVY/Nj17+GwTi1RBeu4x7dHVlj
uwVW6i6w/3I1ioudHOHGlntmWhjClqYLdSYMx7kTek/aanZnN/1Ax2aeNnYgfnmdeJ+cojloYbSN
0sTbBDT0k2GCbpEm8aZNGWslZd4dF4ortPIofpUt6F2IniuHOMdYgMnI8XyRAEY3DEp72aFUgw18
Gocipc4SUWDq9RhFmjWgkTDu6xYZFvOxdAt+7+Lms2zAZ4TERhQ/xvEU3kepllzybGw38repllR7
lvNYyNarpZL8MTFyHCAT2UdVmdVwAvL8vm70c+hU/Y335JtZdIg6QAru8Mtpx/DSGNXPMrGzfaeX
NGJSSsq5H4tTWOuvkY2djDaezc8Tnhc9oAYi4B9oEeN9LNK3FqVCVHTt2UIGUIGleM1qn+R2MrOx
4Z8no1nlII3OqZUimcdktzHsEgdKgv4VuRpCAIvdttfhCBX6LQyCDnytWWxDYxovrVRPUmDZx4nZ
YhLPpo3bWPlBt+hlC0eHWN3693xqgDNUGiKRO1vqtDA0svK1StLuxq+qEmrKs5XHA/yD8imPyh+6
ro2basydQ5CQK7NM5wmL0bk1NBJz4tbbQb/zcSqI5cVNElqAUat9alZyMQQN/5xp+LY2OIf44Xgw
NNTstqXftskgiBDR6K8mjP+8oqLTTbodBTVstGhuSTaOLUy3/k1sm8VBnq7KBr0CFf9o0d713Lj0
uj/83QyM4z09vJGBMTvKmOAVDaaInc5vMJOLs9G1vsKC59NaCKt30wGcHjW0iyimUGbrMipkfg/M
YnbtzaJN+V0YZN3B9WigJrWdX6w8gxBS0vON2m7cOL02bp2uMzfxWFH2cGNzE7alt9XQRaxkDvS+
BQa+SQv0aF4YvvS9nT4P+Jgq6EXrUaKEs8L1T5UO3QmS5T3fs58tfgmTUPRkxHVVpcVNnDvudZGn
KTbk8Nh5Nocbf7lGNWJliL6/C6zpb4qRzhOSNRt5T09GBJiiAauB4+BTaXT3Y9ZqUK1RcebcX63h
+zBpMAKa3HIErRaWXBvijrH09221VloyVDKUo+7r47NM3FC31ePfN6/PVHd6alSuHvptVT000TTc
dZNxrzahnqLu/2OLgyXTGTPzh/+pQshU1NhvWWbX1f8uw+yPULJrmpl6IuFRMhVGhqupJ6k7/3j6
9wPSV48KxwlhQ8owG/Xs//4TaCoIRz3h+nZqK7+tXl+m3vm6ajFj4nDPmQCA5v5z098fTD3853e9
3v7jg6vXTKRTrScP3d33dr+f17Xj0+xE5e66ge+nXL/g91f/fola+/Pp6s7fvp16698+6ffLr6/8
bfPqJ0BjRb3y++3rejQ3TkfbvjX/E4enNkJ/pNO3f/486qHv36gOqPnkDi0DY3qPnJECmkzZuz5r
stERhuOq6K1s44JPQUNnhs4lrUoDHWsE+zqGJtpM9UMhU048mXKCEbhb1lMpa93q3u+HeoBJezfU
KC7x7O/71ZpKsFNb+H70upVOBRL9tkXaGyClLKayTdachb5NdaYzyeiDAVWrWoOL+3p7TpA+xmVC
sej7Tpz+4zGrXq9PUQ+o14UxcSqTLqD2JAHnAc2VRv+gMrZEh3Hqj5HQ+cG5yejDzB2Rd2qttcm9
swarW9t9DtqGNiSQlSQIp/33IVqrU0Ft3po9lcrBqM4twn+uHRwdjIHLow8yvuvGv73ub87k9gqX
7keuoTZnFsNkf5GLWbZr1MJlKv3f3vx+nnoZ/wZJ52iq6UIMh2mCC8dU/2jTM0306afqI7UtU+ZV
sMTMLy3xHhbuE3N6OFo0YFbfDQHVpVI3G3AYttuXh1lQILdclCnAb/WAYmfgpR2SRWQJqtGkFp1s
OfkVTnA0HmNEEw2KtGxiBLJroToZ6mbdL+CiZcMcGPVZLQSGjTVuFGTT0PcJM2h92X1GOczQzZe0
8vKkFh5oa1OEQDRkTUF1HdRioFNTGwTQwDAkd54E00Syru9byLTn2VqoBWqUuGAtbdw81A75RCSO
s5RH2w68BTIWAtZBOvZHUg1WdP1acBZQcT2vs05QrdEliRQotaxuYLssGEEbxNSPDcA094IzseFy
xl+VTo8FfuxjjLQVBH1mOysEquFaxG541LGUzYtBpS42KEafPZvqkGegOkllIUR1jNSacJ1Na1nV
4drtMkFz5IZeIRlkn1JdIirO/6wFbswgq3IugNrGk/oP2LOb/hANYO0YAMxr9fur1pHofYPa+qNq
6ar+r6fCeMPcOiCyFHv1GVQX69pIFrIkoW6jpWBowDBPBRyqpo/ThH5xMAIK7okUFvay4RcUU/Hb
AlaQP0uTE5D80th5jo0eV/Ufr6oG3ZzHQxoHa9UsVR0ptQOqtT/umykGbshzIG5Png0B6NNciXa/
xdapbvZvt10vxhxDPR9ktCyz4O7499eR7TklyLg26mpEesUCVe67p6V2uD+7jn54tGNEG6p/qb6w
WvteqPtgI5lb+rBvqt0ay7Qk5o/lSQMnk2F4Qsmh7qTnO67GHm2w+tJqF1Jr34vvJjJXE4arxJOq
Hp31Xxt13zfnXH8XUZSv8dze94lw6PI6nLmuq5YN0nH0UR+rQEYT/hp1HrlXy8UfNyuJG7GicN83
TsvJjLLf92KWoZTqZmT6zZ7d4uQLa8IYIcy/e31ut6UV9ie1QDtdb6eQ/wtdW3iw7XIfdcOvOskQ
zElKnfr9VMNYrf0RQtrn5akzIT6EDhjNwXF3I0ZfSWQyEc167dkdXHCMNX1OgPIIhiMHhvrMNU99
Ich0TJ2MbiN0kI9lJ31PRmTmG1ObTY4sANqmZu8IiNkgCLuj6EjpkO4UAb42fNHZHDYkQObnyUpv
oiR9FqJPtlFX51ujBS6vPizukAiNjjyhg5w9qG9xPRRoBYwlGst8IY1TNFF0HjykLdA6D2rvIMAr
2xGQ+Kw68OqPv/bi/yMw8horPdlP5VSW6zaM9M0k50Z2jkOhssjnKp0zQTDwGZgMag1VOqeiUNmr
q1ogkhOOuzIKghP6T/+QwOAf4+FlIMdoF7V5tGlyinfNGFPxNw3nJhny6epwR+867L2ufmgy6IH2
4uGhS3K6oI5dbbDmDJuWDtwaxB+qCK8qt91iImbXk4NRd0crNQcmBALKvzx997S6T3ZIDsBK3TYQ
Qq6CjEttgDPrVJYkOdiG3yANZBit6taqYk2oFTPVQXuxUP9BS7zNCylB74J7nySyld+2z8LdW0x7
19etw6aWc7XQxzvF+4qlstaNflOUHjptJIXFROel7xnpuHBxJLmwldf5TqC/iI1K2yW9cVNDGqYo
Le9Tjy5pPJH00j/Hkk+xkN+DlC2kJRtVJKX9XGzSB2jbGucCj0PC5qYS8QLc+R8OvVp6zGAvwKQA
1suWbqs+WInSez9k5k0VVHctdYGtvtAP0n5BkK7OcTO+ISKFNyT6bRgJczdKs5eUGEVSVqIWmMCo
onf633bHsegDdlo6eP5hkxzaa3pdjmzouqbIDyrWjhBb9+iNdxDQ0m0aA7svOZdsyzbvIRCRe+dy
9B4zF6Mcwb59SkLJqIcbSAX+QUfQfv1ucT3C1ZuEv0Kwy88nF6NMvsMTkm9yxFCreXmt5vYlIpCU
yTZCDXQ7/Dxu9tLHLnjfjCxciHvzJe3pElh02Pyeq4P6dQoVXg1JgF4J8BV6moQpMtksTmrN9xOp
kvvPnYF8ROvmc6Hp8V7db8qzrFr7Xqinud+vVbfVVrOkjPe1wR8ot/nb89QqLPJsCxX61/W16r4C
j1ZS6tm6dL4yEl0gJeZEP1V9BFvDxvjiwIYtsuUSLEb2OLfhAqvpMW1hPFlmadL4kyU0bd5ZoUXW
FiZaZw5+RqJ4obGGp0mqotDaudhhRo1drnERfZJINZT7wje2lCxs9P/oIlHXm8i/xhBB4HQWRd5+
hROQOFEHH8TU0AGdqSmFCPnXNprqFYXUdqvpGSlP46I9Lmb8ZaR7dO32R2f5Oro+Ed55cdRCBCaG
oMyS+dNrkxu4eO4Pk9oXxIhmQBvhjB+ZdlaPCyx8W4r6+WlEUPrUGMMP4qunTztGQZsQhnTbRHV3
W3ZDqUoun7FZPZZmCCAmr/DZdIlDSxRtq6zHfHY6ioQh++yCLN8Ni1uDHIIUCHfyVm2VX41dnYbv
JUgqcedQF16pB1Clv8epXTyJukUsYOPhLOZ6QD/LuB7bKvkEwfLeGBOS2dIZDk0XLC+ihrMlv+Tc
C1LEusTCCNIY98x+OCAYr9/7LkS8bsYuEept+ICpxDgPEzxe9WnBbeLQdLO3QmsXJCi9AbJ2iN+c
kIKj/BGGOSaoI3XNs0A8+OBgYLp+XDui2UfQkHU/RrMBVWiOrpucPfswTo75MiOzAU9QBeRn9OKd
pIDrK2NgL2BXLYusVC97gsr4od5KzxN82FE43ZlzYV0WtxdrW34GXHC3fq43P6gMkqJKj2dnaMTP
YKVT3x1UBubFtkMWL/SBDv7yqDYoED+sR8fvb+O5dm9J6QUPLf8jxy9/mNDumRZm+RaeZ3YynHS6
/oG4i4IY9fXioghAgRweTJjrPxaAjGqrS+wZpJWxiw0Ig+/Ubqe2ajf6F9Vo89HW5+SMswdQjfz4
JTI1+HjVS4ItwcBxvpub2j7GXhU8wHweQCRa5Vc52LS6Y/OVFIpmx0Q5OiE5mh6iSYNoLJ8xROXR
cbX0TUvsFJpGC9WME9JDpzkw/PWi+pKJPaGTzG9DUgbb2GoWhmpUR43KPQQWO5raTjGTrmHn8Tuj
LXObRvCgjCDs7ufep7Qpt+NAEk2FNr7nDpUwaMQF44cyvm9bAnvUM4j43ET6GGLj9+ptVhfizMTA
uKNMDJBWftoW7GpXzf1HNJv83WSEnj2/aO70MG6v23CJAil6x/9YGi9ARGakN2VFHTqP0RypdxmQ
mI6olD7JkrM2aW73N8Wc6LcO2UnXd5k4BwSp/5lXdOXLSbPQS8X1rddhS1WbwPzjdlZ+o56g12RX
eX2bXPreC6T+KLw+ywNRnc7ez3FwC67pXnfJIFyxC6IFJ+Mm/8IYK3+YoTKQu9nCuli2qC4577XJ
WgFVoNqobz01ur8eNGJ/Qo3IwyQhw7CBBPyz0M5qC8YCkxoHQ39L7qF+M4SxvgmX3PwcoSjLt+jm
CT4wIYK3vTHXN7ZUlyBx02+rgb9nHClTa3X7F0NySpGi1x+9KK65ti3dARvt+Lj4NDZHw23+QgG9
yt3B/mysgjTzhG007J/nks8IRybRXrQ+erxuLYifar9yXkItJ9fVcrMzCiD7lp0JK13sh5+40dAR
88YZxiw0yEnziK9pPFRZiKawqhzM1jQ01FPKalqXFGc/bU+Qi5017a1p2OKcOUgbzLFuXvW8uVdP
5eh5HtBdvFBayXbITYJTs/jxnYDdwsin7H5awIpt+cYWk1pU9q72AGXQPDB40vaLa6VPXkRJumSU
/1fBXqkHo/aRajJ2EfVSF93G3mSf+8if6IZzeNkwGNTP45r+y6i3yQvN4WY3RZNxoufe3k0dmmwc
znJk9KqeuQwheJjRMB4mgqYOYsZe0Y/teRqa4QlcKgIw+XvPUb6t7GD+wP3WQWjpnYvQo/hmGuAR
D6EXvy1DRtCm/Pfq4A3hv/XDi/EOk77VnzIdu5XhEcyeULb5MsaL+oEaZnKraFnah7ETCOricd73
WeQ8ER3JnFBuLCRlyadd9RHqnKt9sJcXz9Sqm9DGeOIkXf9mFMZZPZVK3WcSl1wnC8TesCwhlGtT
BVMm8B/chdCwuLbsrwGgqBm02ns2wHoTfYX9yDHiWyfNkg2DyP5n4T/Amna+Ji3noohN584q8BfV
jR3vQniYrwgVL2pbca//giSQPtNf8PYdoo3DsHDp9oBVcG1jG2MSHKY5NLDOLCQzuvF0Rocf3aEP
0aki8nnUQt3Ecafd+jo7EzaMcateJl+vnmFF/5fce80b+V9644Zr+3Sw/+fe+JnNDF/Z/Ht3/J8X
/RtlY/wr8ALDdAjEcFyTTvs/vXE/+JcDVsA1HMtx6Ylb9MP/HV8S/Ov/sXcmS5JiW3d+FZnmXIMD
HGCgieOON9G3GZETLDIzkh4OffP0+iBv3ai/JJNMcw3Ky7uIDHe6ffZe61uGJTyWJ1g0wWvpJPr+
BbKR/8Lq7ZnQcixDMmL5fxqVbzk/f88NcYVOEA5cnHVQDvv5Hzk8JjmCDX2k6DKClSEEgYV/rQiv
lJN2rlR4E3oRevalueSO9VwoFheLW8YnfXqgVXtJtXGCbtoMOw/0WaA7ITZur5ogpHicJccGDxld
o32nMFPkJK7GWfqUaZ3NQKrI9zrApTxENjpSi5/HevxsRJAY/YIY4T+b5H8TSyIsfc0z+q+fk28K
OBA1vrAM/Z/5KFNrzygRXXkG/Eg73O6CKckKQIissTf5TOKaSNQ9NLabhiaiIXaJKtfynZpTWLZA
0zT01zI0L4utK6xA0L2XDGE2awEImWjlPLO/APF8IYy79ZFZP5Wa/gM9v3W/3eRFjBXKm3TwJmEA
jns/CdYeWhHkjqp9+NnloZBDgU9zQcOp5dUZ2hXsiqUAD44JbKeHYrzy2izib7c+MhTk5IDPHquA
5tldu5FyvfFg/1+KGT98qV+2G2pO/TJnlXOGnvX1tOes6YdFVOK0NvctzpqTmYjlst3ECUjLEM6S
D3Gtvmw3mKuRLoXhw5RUBmyaLsF8JGH4VqH5jvneEZ9DFWf+bDFnrVbnVDTXb5WeeCxQEe1jUUKt
6DkscaSuX5QWRcdSeozbVx/x1Ls2jfmacgU/wE/DKuZDVz3k2ZRdFqwhAVCOR0y14UWxHrpY0kT4
RcjgrlwfLh3e9q+b7TmN3PjWmp2TQo52TMz2flrf1bL7tQjtTmKKwTHkzKyr3MTgKuh2OQZvJpB0
js5Z4/hh71mXOh/sy3ZvXmj8tt8yrR4ClJAAj2zEGFGZ+8wXiPtBxIzdOWYY78EgbTkc9qPGpNSF
sEy7flm59fWHyHqQoXXEN2IwF5lN4wF1oQEAQwRFHmE3lGBWRTyow3aj5EbAr5KrQbOTK7S5U5Cp
/tWMeGq7iaKJFwvMZ55tPgDSgBSf97122W6U+9uoIEblpccS1fqOKHw4VwSu2exUtY5oIQGIdInV
0uytkRKaq+pONMtVYnr9YajNq6ZqrgE/IYtIxHdXvus9aoUJNgZpB/R5NJ2PoRJ66ZWpvVYaYxA1
yvTcKdj/eQKeU8FoK5f00gxXm4SQgBMUx4NrMJT2Xj2ZFkFYpvoFuT5X5EWeW9z/V+UcyYCe6DP1
v+nneOj96b4vjOTSJNlN3hfJsfbgHk50xIRno6Gks+2kJfoyBGVIVDz+6URqEIqnbj5qZAASF95Q
ltamrzX4sMvwe2/1BpQ/klQTe8iOm+rRXBuqk84MxKihM1ZT9aCt40u15j/E6D8PsvrGzztAd3tx
WeRECou9umrqfDp1IBO62LawGnGIFgPOXx1a+EXUZOOkFjAnyFuyvcrqKtkL1b02Sfchl1y7TEx9
Fpr7a7JP2WNZ7seYyWlSP22jbkp/hfsrQLv0UheLu1dKJ+Gio30p6XbiJUbEM3o7mat3kmRNCCjl
xcHzcAwj1hqxxkw84itiL/aOwjQ44xl1+VoS7xOw/lvOQ/SzwlVzqdeb3HvkxEEPyV6U7yHs9bcT
JRfM+mThIwtruz4uU/HQOrgXCj0DDWz10aFAoZy39Yr1RG1dscjPXJhE3TTZQFQGLTBVfqe15nyp
XGGeveglXu0oKKuvZJf99qIMMAyxKFkIBFAMn2mlB+MSESwkUrJExzjQcu8tdoglNQyDdIP8FfR1
dY6Zw+AuqvdYqVf+WYylN9GwdKTyg0U21tN1thLXmvDTOnseI4XDznwpBQrU2QU409csLerWL9zw
c3aerKj8HnacfNdYjXU3n2lg56yuj9Itvpe6Lg8YHJZL5FkD7Rtn3DPuZRdu5JsmEfsiND6kDp6r
jgIRK2Ye7nsaJkx3dkIQ4Ijz7DVcfTucJx4d87U1cHWixmwDr2I2yg7xSHgw73Xsq0XMtc8fc1Cl
Hh86ARtT08uzR4BfGmdQeUId+Vjd24TbY1ssDGOflhBF5nw/sXFGO7NPiULc39v9IddMSbeQcVrD
8qF2mu5s9fNwVZqP+ZqCVUr9pojNd+voYeUO2kR9SpiLlqsZ+6hNJdEs9RkVm30jbdCyRV/7bdev
FHqwaYqfMOfOuTVMLT6YCYkWYbYg32oa/MXU/6YwsChPjrMLM1EfddplEwlUCSbkB9xgtHki+pSe
PdwpJwJ+iuoa0H2AYvqw6WuxeZGoJsoTHvURN/ApZbFDwkd4l4eYcKqk/obZHpmVF5EmOJNUmlC+
xEPzw2liMFqRifNm0hTuaSQkST4s50yTpzTC0gbi+AD5J0Zq3BuI2JYbQmhofddZs7frfWvSLTVV
Ox0WwCq5veRHclZgQhB84udePfpebwXDUvBnzNoLMSRr9rCmPUis2bmX0nkpxEUglHa1fK/Jn2EY
8X8FmraFsWdL3m90kGqcIZlPK16kzyZQwrZofXLHMcS4ZFzV5XuiU5mNjxMHM1lhJkAIN7wfpaif
pMpvLKJIOoJr/Ma1mgNx4UzJoyIwu+oO607xUvb8c9k3mLBUeyitdomwJbii5n6pZqRa2YW+A3j6
DHyrYtnvGAXHef+g601+1NAgXfXDd7uzX5McPXBkZUSWMpA4GFam7WEo5L7yyA+N6LahfCJ9l82P
c448h04iQCgpCnWPqI+5za5rKrZveXVnx49h1413Y+S+1yW8qnahGTuvIeljgAj9LYdJ5lul1pCu
ZFpHMbsQDlznLRWrYrFfZeyFNO5ZMYr7Ih6PgGPeCJV3j0qNz/WYpugerd85/eZqTtrrzMWK5VGR
UdP0+7kiajM3bIyqTinPqcKJ0v7WgI8gL4p2eLaOuEuMc9QDzyiLeke3sPogQbnZjR2hlYlMWbkx
nNrZAMXw7Lb4dzRK4D5k9BBFqOu8mkvIM/IubI3EyRtTfeMKvpgkhUKytGd3NE7G5I0+s4zxO6Bd
a3Rn0FHF2Z167C69RhZPy35qL/tBKufKYX5gePmv1iXYrV3KN8vG0EmC+05a1U2XGwyxyCklRwiQ
npuZqE+dmHHArqmZV2P2JqOO+F3g7U1WE5NazdfKCclHSLDN9KumnbCiHcvq4oaseOSPb1VT/CCr
ETcXtXva/mKjPxGhQogp8nsvL+4tjRE32v8ATy1OKc8qsG68tFudF6WnPCfBbS47DoX5B4QKxBJZ
fCxtouXqkBRti56suFtKxzgVpW74WbaOmSbvLgrLU7WAj+0BFOUhWk1nlajhkP0kmYGQYPmwTK7c
96W4ge5748qsCaquceGDkckY9t+n3KWWyt5AKaGaTD9k10IRsEw0ul3Q8SfvM2nFTHjae6MKCQAa
I3ufu/TZdaX3ZDKdyz6sd1UiEgoHJtEIpTD8NdW3bv41l4TcRKW8nWuPkJ9SEKje1y/wyV6nyXkr
VfhUCezjXjf8oGvjBM5SEHc2varSodMMys+cw2MCmaRMe8zfFXt2c2ZMDmjGLBXzvGJvtmDQQbox
EEBdDVPEAHnRdQFWuvQwGhPjxLa7HRQCTrZyULp5GTCkIvjRo+MC9MC2W/x1+Wtd0xQ0LaZRgnAR
I1oO1pBcW8AxkAGJ8sogdij23M+q/xhb8cL15ki6sNxLm0kvWuN6mdhfk1HuWnoxZ2rO3w483YDh
2JU5FvgspXfjVdGVlj0slNmPLeVYZTZyXybLoyEShidAHSWWYIx9P5fyXfVdsU9CyqBBSPbD8Tqy
1WMM2UDL9ZeCTC5Ep+VZF3nE1ki/1TgEKolAWEbuci5TAovnNSS3K5qg1xemKHAT4ohtixiZ6756
ICoEb0UdZem1VOYac/3YSKBXBaa2o7ITTJvujExX3ovOGkGU1JyHa1NwSmGovUADqaPzlJb1aZFe
D5lbY+FUZ9ORRBLwXXbVk/WeEuwOoL+Lk7PIauZmOQ4s/J/w4HWDZK1oOMiBwZ+IUr5qnUIyctOX
Oq8eTHgg58a4HzPqcUTbZGGbzhFw263XoDqXFUNhJX4tNTLnaF1V2UN/maBKhTKJGe0STgNFCkgA
Jp8FGo2K2zeniogmYt+vmAoXFDGwsB6bqbACveJcCOAzP3i5990yCWRHG7oso9gVlUfCX35XTvWr
KCJazrbGwDTCB8j6JueK+dnjhjQ90izL0Dv2dF5L1RnAES2sdp72GId6E0z17B7xaxUBo1DlN431
nNXrV8q5kNGb34ZAaTzgeE6JhDjLit7XSnlXoaP1p5yaGL7FrdvnDURMQFkiER9RSWKVaYg7SGKU
bZlxhcH9JZerV9clxnJ8cFImjzLnLGHlIj9k2c/UcMAQJva7bZH/uMYeUliBRCVI8VJS7wJbTRAP
nfq8PEUIX2qlp7iTZBWwNltlzMMtJ8clonKMDHfvJt1tXpqUgrPytel3Pyfv2PJHkqSMV6+hBzKv
wtHxJ2mK6qzNzBmsBAsn5jhYoP6BbIXqKhzXosSwLPQV+c++ja+9wvtZ4ecze5aIFWO0fdWfeyg5
vqfVLV+Td4eE6crp07NR/R7zdn7WNGoOXRj7hPk8+vhDUcjm2OSMK0LEU5mc77FFmXQA7IPRaqTt
2IBijUUiplrAlXF+n8ET71UIlKaBTLtrQjfeJym8YZGkfqwP+Iw8I4N1BEXFJQzUd1YvnGlDqc2W
7NiRVHMcpglKrtc8MIF6IePOxcheHdose1Sl+jRl/wn6ZmcVjTgA1nHm78PESLBNHQ768Xveu09J
szKzsluR4uBu8qbcmYw9fE1+d6jgdYIMd+XkMOAItTd0ikAQWTjkTulbTf3EL6ZsSjmBtW6GZQnV
WIYqz5iaaY8NBSRKlcVBh0UActB7ko/luYjmizEj6uEwLlnqUkNH1zJznEMZzkRoiuiWOSVeupFp
I6MJYvYWrv6p9GF5wBCqu9i3OLsDEucqm8+rcAkbiU6FbXtogIR00301AThbFvWsR2UayEIcYuLZ
gOOCVsnD5Xb9rzjnAJdIDAPhGZeKfr/9TgeR3RVOZjcDsOopSOZ+Ocd6/FZpTH49rbrK3drdgbrL
FdqXluhOKgYOB8oCOB150uPGdDj81y8yU+Kbez2ohS/Dgb0Br8e3BTAQPVMpi+6JU4CJldwT360F
5UeY5TjlKnXxRr3mV3i/8zh7UsnKF/5kInpVg4ggVEyE+9iy723k/rtyIC9O2gvulUI/U9u/ppUD
bCV88YhQwd7oPpcUkb4JpIFsuPBBq7mQTSHSFpZFPkf4HSOOX6GW6P7y6AHa61PjEs4V5cZYwqxJ
QSyVWbvSfaFwWnCvdt1JF0PltzQeuTj+TAyS2SphYqEghI/1v2Atz3UimqbpFMp1Yj7qHGyVC8Qv
RMGH756+G1IiorhIda2lHSy9mQRWajr+aMfRMWy9g6KHv/Ok+uEJPrAWJ4/hekSSNVuQVJeSONeb
x5n53a4WXJDSVxVZrzmu7SPSjms1aj/HseUa231PYpyayjlVHZ4F9FrZfMM5BNLRkw0KbqcnxfMc
3SlpHaYCYQlTFd42nkQf3jZTSMNuDEKERN+zjPo1WDIiViktYo2hU9rjjCGG1A/rZSVP6rsat/a+
1UzWIVfNuASzyRdIlf8yGUivMKDiS0ADmXNcpZJt10Rmvu84iRJy0EJKwy1aZwCAqtnAx/2bumq4
JSrtEe1jdEKMk10gf+xrDQFZA1rBq66FRTWfV8N08ozlxaynp7BN7jrXQmUp409lWUdZteSZzfaj
ndevVmw9oDk17f61sq27Vpe7fo3FpqZwpvyK8KsnZJv4Waj640I8Yi3KQqzXJabMfRg5Vx6BiSgV
i5KgCZGH7yGrG61PaFVNVza81iTuPklfY9UC22JnFue+6k+e1t3p67FmVp91g//DYS1BiMLeHrqf
SwWDMjVE57Mqv+96NG6D1z03pXgJjSdNWoSiVtrvtptv3IiZf6KBTWPvWQmDBVfeZvqZLeoEKjHy
BwNXAY6QSdPXMAzm1SDEflCwAQtSBeyr6K2W2GB7HEMN0zBgMsl92+9lKn+LIbt1qoxemRF9xKZ3
H7LiTCp1J0uLHLbiqVo/szZ2L7JK90W/cif1BL0xkRYtW8p3UnJWSRe61KV7IzzEF/EYDFb3y7Cm
c863eKv0mylKBKIudYbGGvuE8oQAhzwknfoU+ayDgxzqbDDh+6T6urACySc7RgME0W1OaCGm7oKS
9Mqs8U/Y5LWJpBvo6ndEUmveU8JawayBJS7pqxYa2N8oOXaIhlh0hIMvGbhjnl1cpCIqiMCk30Wl
8genkCAhIUR0Ye27yexPAjtJTskMsJijtGh4ve8AFi7GezWjABmYpR4zVV4qjOenBOPSfkKuEMqF
sD/JBiU94mfRyQUoZHZgnlvSkWRtLgu3oUWAkb4lq6K7Ha36NYMwzNzU6AwBZNB6dW0qGm0ASzap
/LbOPPRN2vIjV5N2mNmNsK2AkoKxQBsDRWCS1BY+g+xbm66Qg/axRodLqGGcP036hRORPOQtsva1
+3Sqq+o7nv0Xr6mA6c3VL4ta19cemJ/fGAor+Fw2AC+6Ybp24+YXybirptYyjtU8xciDMucmpMin
1lo+psKbzniprVtrYUeArX9fLBb+uzHaa9jWbxRs6q6JQJ3PXEM4g0KHu4vjjCVG32GiNnXnWCmZ
HHITSne4GPOpOeXF1N0mS0cvzYDI18PscTv9pI/WjegzhSjmtxlXaANIq/HzmUZlR2nJ5zZp2nYD
H3NKqadpN3uLJWCZPwu9JxnPykGTa2AviyG9nzWPMJZoeh5jh4aDgdyF7vgBMTtjT+LAsf7wc2oc
91GJvGxBlkYYuzftC9d+8kQRX8GJ8uM0vQAqn6+okjl9zT2B3E7zIymmX4q2zMUp7YujckK2EKyB
b1GBCkkrcKQcD2Hq/Gjs+tAS6/QKEfmWKeyPid7PVV0BwmYu1gbTqO28FvB2KIae0z0GUhcLM5Sb
1JeQnS504j/SjKzrQUy9z8IRRI5bfILMzQ8haU44cFgRWOEKplA58hTDupEZ/Tna19i3jPzIRzl1
U64eR1jLu0ma52Sox1tdi1/DUksurpo+iO3B/lm61L2RUihpAJk4HVx8jTl5PM7neVqblVbv68bO
7ER7IAtt3AHVB/aWDjZ0RvMuqZ3yWOLg46h1GDw7NeV+DJ99BA8F8nx+nKs7bQCukOqqf0ASd9Ab
ceYyUYOTOcelZZ/L5vcWRMbG+zXWqTqm1cIwAwVqYmj40oYEYcubyUzk2GaU+I5WLzd9a7+MwiSr
Qd2WKH0tFs6BhzddZ5xQRBnoaMR2eFNa5JZDwxF6BxipA80Rcv7GFkZrtg1Mlxl5q9e/nH5+xGLw
COfmplvkm87VI7P6t0yb7GM9skUd1qAeOVhHmXzWXWE9KNG/sFwOsXL9Bgy5yyf8tTapuxTA9W7S
kXhGWl8d5qQgA2zpH7E83NM6Go9r8PsaK/hUDloY2Iv7HHqADURVjZD8k88kK08dayQUL1zix6x6
BVRJw4tD0vDaD/ie7nGdFu6TcbIPie69gVF/NrqyuwsneHN5x+UPudgbdGZWKJn1sIwzoRJoGxiC
IZoMk+SbYkoQRPO3aMkQb9BEXZTzDuz3kfTLfeyZGrXdHB7G3jZvqCB6l9owKp3ZT8r6ITX1kTVQ
sV4nhhUXPqMMI6uMPmYO8stX+Dd3MOIuTpbFh0bMYBuM+GYa55NtRy50prb2k2rJDjnJs3ujWNC5
2IAfVppaPt6OYuGYrG/ti2Z5CUTzumEXZM0Jb+Za3WSMJR5by9l5Di1wua4mY5yaS6RwI9mO6xdx
+2lp/J0xJF/Ch8K91K2bxqAbOrjLT5QOO6iM8ckMUet49RuCI3c3kgPXF3LlVhJsYbbxySI5wcZ8
ynAJG6kwUskgz9D8NKMqjxGZu6a/REiVnQbJjh7+JgiK/GJmdkZvzStj7zZcip8sruIjzPPAkd7H
pATxzqoStBL7fYpk/Ow0n3hoYWUkEFB14XUcg5aDCOu+KUzrWq/LR2Cm6Y6Icw7PdLhzvf57NKX+
0M463hX3W10MH1U8xtcZ0+69lzLtJEkqMPm2hqLGxFkqmjsdKmp6S3cZy+ZD3YZHN5b63oTcMZjd
fEa6hNAGRRgbb3p27O8ZksqksPKA8VuPgM8ChxnvRFbWgUPwiW/qtjxFBWNpPLmBNkUjMk2CA3JV
PfVa8qpAhXrIXeH0qHw/KE4CBe2ZFHkK2QR4HfI2toIsZFwvkUTv3yta1d/iweKn2/7Q6IN3SPoi
ui10NV7hAYVtDjowHiVX+rE+hFl1XeCQ3S/gjs8xgYhAPcZHsgfkOXvu8mw5pAQoyxHOVMhOEiBv
XC3hmniYU+8gZ+8ly632NCWN2Nd6jPN5ro5C6Exu9OQnZcOy71xc28IxHzJyevcJ7eZdYlCBqAFl
auoUj8QnUtzbXu2PS09ERm2D7amyX5GFP67stMcu7xy+Fye6dzJ0sO6A5C0nEKfJH5bCknfYywXu
fOeR+CxsCclyiykcMbfs/YEko4vliJ/lSKE+TYjgQiGib1l31/S/Q2rzh0WU3m0LV3SzUiyIHuZM
L/1e9OxuD5UzPZnAs+B705YbI7O963XjB/rp/JBk2h1EjN6n4r8GN0CbL+/im1plsITKPRKgGnAN
xrQoF8exNEhMz46NcK5zHEdYpD+z+GN0snOhczQpq4YkpUjpqawTgvQY7t5oEWhSNlA0NYr/tHCO
BoFpsYVssyOmZG9ZbX7l6kbQf0sX9btsekrkLicX13z37Kr8ZZIqDaOrn5vqJo2dlFg4LAfLaqci
9zpWTX61FMZeaVMcLLbDoiik9AYIwjflcgAA+ERB42uLDhG4gufZkG0GMeQRKB7KiIkkNhsRJSGG
nIzM6IczpxnoVuJBVLrcZBrOt3H2MrIUhmvozHGQTsU1WlZwUSwcGG9MzX4mWyxX/XBlZMux7+3s
up/emrJtSQXWSthYyQEjm34N4j7yC/ioO1X1UFYtt7saBw16+eiwpWbtOy1j6zIWy4McM8TD4/KD
akPbNc0HxjpAEuM6FSrlJdJJUmHdPe6J4Dtm8M6QlBvFg7nWN7JDz9E2yQHLknMraZeHMxe8dDDz
uylcHHoM3bG21vAaYLzqZ9p04NQbgkHSUKMlxvLDCBdAaS7ZJa11Hi0mwfzzbaDK/DHBab0M2XDX
azQpLIfNmdbLD8aVN46dp58L3ifWeFzMosMc8ykocNrHeY6vdQR7yradH2mLCKB3s7PUq+jWtnqu
fYSvsGQ0DmlmBjqtohuuGjtmbd2dhC6rAW5g9ycFkaQ6i4Qc2eruniYBWmbRV/cipnXiJBpGkNpN
TkOoTkzdGRoLutrlRAY22tu9ZpTvXlqS7rRmDYiG4Ut6nU9G9uTolyWZCGNdbwirLK5tJ2RlgYks
VuwLLRoOitiWqWSWr5gGZugrLqaB5AraB0Z037rV1eKEBJg6Q+Ao+T2pHGa38WLeezpMi5S5IqoB
JhEtWIRust+irrwinwvudhzdlXZafCvwzjQdw/dSEiAUdTY6knXSaTCvEoMUL2s253zXMCK8eC4F
10zePGfmNSMAmhXwDKg9Sf1s9rNzaPHv7OnUFb2H8YGmF2F0xxq4lD8OVQeEQwPrNjg708mm+wz2
rTl1M86g6U4CGD9mrRYsnjkeyBc9U8R9TuXC3JI+5tiTzmJ6TA+kiloIGnYFmWAJD/FMgdLQIbKM
ETZZshw9uKWRGNLbSHMf8UDQtcarQJns0bjrLJpfskPdAwghIFOvJTdp1ypYwLi1zl4b1rfbDaHG
hyRB+m+bCY5V8IaVCWFOTZxm6clZ6MLS5ltMRUWQdnnUQ7o4dYxfs3TDW3Sh5v2U9+I6hsqUmbRc
zSFmfRp2OB2chcwH07s2C5YCZdncR0O9FsuXSlI7TR0TkDk6uWUpAgM9wRwtVzCZXqMa7K+IkwiX
GuggvF8fOObqQ5Gr1RkczQQ9emIvxvRbxWBzhjNPQou4niZOTJWqz9praqHdUFoxBPSdCeJuubij
g+cgW4b4mBsTkzcFeGOi8o7GwWUMPSyPYIJd3yBmNuoz54k4+Z+gxnthvSqTslZpvl4qknxlX5DB
7sLhZPuYmXdMZAHkLXHuI9YIDXa8g2cWtQ+mWTvZk/oNcPaXg2QZUiGwFOU0FqLWGexXYXEILJU6
LuxNlbB/5AWG6LEg4ZOIxHtdc67bBilKGcH8zuR7mSR0lzrvpi+W6Cll8JiWhU9ZzJkxf6mNdrxF
/CXS6iDs6I5JCCu60j2z9ucqw4mfMeyKhiO2VK3NQljulUMYT1ukJyXY6C2rBWJXGaglDT/SR24g
JklacHTfMyCjfTe38CBq5IElViuuYrfNKJHc9u1VtBBaTLNw1+sDIJWYHorqGqx8Blk6rjhqKHcD
0U/8pRAiRDGfGQMyrKY80JjsBk31GCXhEnhJYp30EsCVNpfv0n02DUZDOhG8VW4zrynpbtBX99Kz
DRLiO6wYVtv0gDyw1Sz5w3OXMo0xCJvD9CN8RcTPI+B01krtmW4LoSMpAn8YqBcU2rTiGUewRoYv
k+nz3RKjOIePU7UlK6UpvsTI+cj7Nelwj3A1pplFr0TvB9ALab3r56k+7428e5eZq+E7pH7ADH1X
2yPmFZvz7lLQNtNdia5agSuUIzYrtTxY05p/ZIaoMCv8Rb3dUrot3hWydIh+tLyxUybHpLN+eTNr
+9wrT8NYGcfSai6I1eZLWhqvmZHmAQv4+eKtN9s9C7PNpZOrnXDR8VtOWMborbd78qfBDK83mxoD
aQJRA7k+MYSO0Rg1Zoq1TqyMalYcDHySioI1Zj2FOqzsMDPTjWYuxEvb69tNO9XkOmnuC386I9+U
LXrxppLWp9Hex+uj7amIdnQ9eOMpXaVtiYVwKHeIYcoXhlScM2jEZ11A1XlYKmwUq7N12eytq+81
Tm2ddZjJim91s9PhJu9vvXnNOz60u6rPSi19dpq+C9JBLn+e8jxQqZsa9f9zxv4vWmpHmmC4/qPb
3X90H//tjwj79qP4/B//fZ1uNR+/qr9Lqf/8zF+cMV38S7dM10PEKA1TrACxvzhjuvcvHdGog3dH
cC3Q+Zf+wo4Z/9INVNT8pO6BKNfNv2up2X7CcyVJoqazyqz/EQL6fwoF5c/4ryJj3XWQlhEl5KBb
wwJvubz+N+qYjrFLD7VFu8obUoDpKNWXcQVP2P+59+c5NSFbTecElde43d/e9b+8NoVEkzTzDI9+
/S1fv297uN2QZ4zf242Yv4/efZf1FuOwMX8gzAWk1OqczUi4z3Zt23Kton2N44Ynk5W7sN2ozaH5
501NmWYIUtbXtnfl//Wtf/t1X+/5+k3bvUmj69X04/vQ41b5evEf/+porbjxr5e3e/94z5+/rNUc
QP/elOy/3lMa7Tc9Zc2p5d2Zy+BwbEPy7MoFZ7turQ22MVsxl9uz240j2//yOCO+5bK9QmbjztDs
6Lz99PYUc5ziYjxv97/euD3cbr7e+eft6z/7t3/gf/fyP56LysoN2kwSrhhRtOvq/PWbtnum59w4
eg1ZeXUJT6vuw9/ubjfp+uTXQzExAPJRXv77yd5kqrJ4rfNnU35txX9s1O1huW1/4veWPZpPgjCl
YinZrJCUjZmSWswb4dcRxxWv+P1tJwQmFvuNoahS1jduz233/vzctksLKO4BPfXbbT+dt+e2l9Em
XtUmuIvtEcxibGIIw3Z/+9ntrhite9k7Y7A9+tr5t4d/ful6VJiswA2NRn4DpDIRkkNqvbvdJKMx
nPv8Y1sGzFGzAiRXdmS23pRiApy83rMclxCPVRybrHpsp8rj5rTd7eaO+EPEH0SMlLQYStQe6+Vo
u+mx8MDpg6hncLE+AVY7bM/jJPj3O/QsJPe60VmNozkIVwXxn/SBr8dmU7EekuU7a9R/xwXIlfOw
PdwiBEi6+PdDghS+LbOiK7e+w42IVfFK6/SH3R9qqynfpXV49BrnD7pgQzFEzors/9tdM3mY7JnD
YybrHAE9r24Yi2K7u2EtqFmGs13cS9hyQW3rmAD5TMA9V0HWete1ezzrDMBGMkfD1C+FI4o7jRGY
w7j8xFLE0w9ffz6OcfjmtY6qdd13Ny7NxkjYHm43X5QQsLs3bovgfyNkdHTwKSgWwOg7ff2OigJA
wjK3D9u3kK7uhO3e9q/pLHiJGoWpv/IgaNLAP8VBRQ9wJuVxdP4KWoiSNXMBbBhKlox43DwTzgW7
qYNQUWm7OV25TX/+LmMBORKn7KGV8Bx/+6O2bWKtSvKQmILtqW2DfW2rMFgUqBCG/Zzks7x4VfB9
gz8P8/VvnlNCGYFYERKl04pPwugcrXsf7OFXb62HwEie07oajphA2sv22nbPMsRBWHl+Yos3SO9X
Rtl6z5sU+DKtxtBSx1p7MMz+l7uRZDuGLBDGWEew1OXu9pgR3ZPhZirYMhK0wSSyYru7RShs99wW
gb3XRNcbYcVY4xKyLmLgvAFYNvpMRFuCvh1CQeS2b4wtUEmvN9u9r4fuAp6Z+fPv7am+j95dAjgO
cdWzS2yZD3Stw8CMmBf8JwYijjrBmqg6TZn7DTjdanT568O6pbVJoP96PJGJtGMdrlgx/PUJ/3zM
Dd0rWxBTCJXEWS+uv4Iitk/5FRShLFVfrGEIJrdBj7dCd3TEcf72ybeP+4ezg9+OnXF7oqoJLHNG
gXyYihj+I+dzkUJy/Npft72jQpqyRxTBuhbdxt9TTLxeOyK2NtBNrAf1emNZxW0dc+T9A+SC+gLC
FREJvmMDFd+2SuXWI+vB4T5d4UMb6AefJAXzxiJCygwJfn2Mmwxg6TKQlL0VBFggkNhv0Ba3QBNZ
42ghYo+A5cH09kp04CH/J3tnst02smXRX6lVc+RCj8CgJiTYiRQlWbJka4LlRkLf9/j62gFmPtrO
rMx68zcwDIAgCLFBRNw4Zx/5nbdHH2Syk8iScD+s6zIfb5Z9PsQrp2iRmHVWfFwWNoVcVDcq4oEQ
05cxW+2K6mJ9M0qS9LLmiIAvaZ7U46F2HrWBUpiTQwqEO4+DJMsAz9DuNURusEBghHxBJncEKsNO
DDoxX3j5Bb9sU34liMMN+XkHmmeXNT+15eOv5Qe5LBD2s7Mik3GlLyEhwCuoacvhxxL6ATiV4QpE
G7ctogsi6UoXmnC8EJIDbKgFDL4p1KHbCBLinAkX0LIIAu3F6glcmyUXSJWsimWxwCiu+5bNYs7B
YiyryzHLw9fNZZ8RByHSZvu4bJm00BDi5akvq8veH85zWRWMUOyW+x6FFWVbN9VJl4zDhbuik0d9
UJuHQrd7r+ukSUQjoblHkosJDgHKANyCWQ7sLqnsSsJop2OkQRFZmXLnZXV5nJvKnZ/NwE9SpuNz
SYkaZPwLU4Jc5bK67FwWoCBoL+RCoddMoyG/adfnLJv9g9FZ0eUky0PL3uVEVJw4J/WuHqWAXdI1
kduRPMn1TKEfo6aMrBx8tfzhLQ8XS39mWQ2XTq58TizXls0kG/gQrtvLgdfNy8OZ/MFcVpcnMftB
F/p6zuX46+bl4V9eLb4+xyLMGnMJXJp/XdAPV3k58HIOp2J6L/AFEhcJsylG2ehd8TXQeInH9slg
WfYtC4C+5c11cxYgHy+sG7l2fe7yQDdX4Q3Q0GXDDFBYXFaZHqJMsxysmLK5XVYve5djl+3rS9Ei
qusgJfrh+nrLIX918A9nvD78yyX+ev5/XTszPuOBYrEuG59rweCX+sF105gyVGQjsJvl4KUOUcnO
13VhWni6fWv6vuwizJDm3ZVds+shv2wuD/yf+wosj6B/USkvx1Fm4oS/nOvyKn/5eEeO8rqyKxQl
8q50/UOvNRRs+Nykrn/9cszy8KXacv1Tr8dYGtH1PSEC5WCQ9FytL0+Sb+Pybg3gfJCZa0O2VRL7
sSxzEjfTDvjt0snL+h50duZsG8mvsmSnDfSyxBTJ7evisrPONV/mYeg0TD8fZMhnXk65nGTZXp5+
2blsq1M6bjR4lYNwlFUItmFdDqrCQLZ2b1rpz1QVq91U1JIQYMTBxkQgPW8qKImYKhXARvJGbY7m
PDzKEpUzVc2+N1XCjOFkc7/it8TsNCzUpS85Lz3tMOTvB51AJI6E8i32TndWzYvRM6yy3y2fZtQ7
VO7EHmz173EA7tKriskhXbuGJO+mAQpG5ahJu1229PhGaZUNFz91tLTacrHstJVGAYzbmKvC0T7o
MhosVSkgo1wTNyrV/V0vjbCLG7Yzi/IQIfWogxIAlByrLGtZ3xzI5QS+q/7h8R0cH2J4zeQM09xf
TUnr7+U46LpY9tn0EDyMfwS/w4hF7VAxG9CQJ6M3RJmkCk4krYo/zbUQqIplc4zbDyiVXDSzhW20
eFG5BfNFkP0sS/arljdmWVsWywNpSXBI26PdiWTmwmWhpyF5TGLrL/dGbMrcmZc4sMUSelld9qp5
dJ5MMtsWLy2+dZexRsTfG9QT0Alu5j8crMm79fK05ZFlDckaEk7UYTVy+esi+3lzeWDZFwG6Rgs7
Wl6eV7+7d+3YzPl8iYpe9l0fWNZG+VYhzka/Lnvzgfx8r07pq116+cyvmwTMyvGAfMripr6szd1D
OMOiSS6jBfno8sDy5OU4qNnn1jYRt8omt5MNKxZVQKP/2lSWJjJcBnuNfLwCSSnjNv84NIxQrfnY
7dY/HJRC2ATNsgl7hqruzHwrAArKo8IB9umSUEPnSCsZ9dpRA5imD9eD4xSExJTdaVl01bB22k4Q
AY66G3E9PfJl0REITCfCFF6vduXlBl4tOX/X+1ymqeOm7NFLMws03aR4JQasnLjAmQXCXj3cXDe7
JRrvur2sLccsRy+byLvS/X+KtXkbtdM/FGuFMKiu/t/FWu8t/TJ8qd9+LNZenvN7sdYh0sGEKqHZ
tqXKgixEht+LtTyEM48yhu1qJg9QRr1yL0DqkBuHN8JyyATmSX9wL8Rvpqlplsr5dGHIMu6/UatF
f/FzrdZ06b5oGkJkDcsal/cL+CKJ+5CwArfa90mBxJGmd9Z6DNrAypGB+9yyrGYTmFO0IqRZNh5K
b29oSPO91pOslVVOuwqaKkamkgXrGJfFFDPrVQB+8KbEqY6oNdIVSIyw3ZRNGxz7PNyocNtXZcKM
9VDo7bHJ6jVh9KeuAVioBDjrmX1vrZZwbtvujpGgl26gBvK0Kvyikgq+axz7PFhTdpBalMg2rSMh
ynmIxB11WrCJpuItKbJ5Z8KtQ50axuuEOmmfN5+QDZ6R90cZqs66S1+pXgjPN7sdLo7WmybKcG7o
PE+GGmyS0D8LPPAbhh4JqjCSyP06JNXYR3qbWzs/s6zHIk6PalBjouisdt374XxkOpYYGHJynQgV
gGb5mwlSk8jowmHM4hYBXshskns9CF5tP9UeRYSsLxEnP87qGyCt2lqdnrrCHzHpod1vQ0iPJM1V
azOmrR8rCawI1M+ka6DsgCc469bjMOhQSc0keUQf/jkqtzUY+xra3NA2SNpM7Q1H4bCOnfKspTpe
Je6A3OMa0M9EKNRN9Ir2LwpwhcQJzMkiY1Z3wlq3QSWauW25pR1UV3a75Tv0ngxFgQPYQggRt49l
UMLS1/jst6rePmc6bt55bIRnzcExtAHgi+A7sa9Mc/pZiFJCf0CtADqua9Yu1Exv6ELct32x2t6F
iX4mKnPw1CB5p/HzUucGF64RrGA33HZIKtAgPRHNgYaisXFc19MRESMTnXH1XSss4rzIC8PGSK8E
mcJ9yAuRgYzywWlvW5JQKUzoDzlOKPD7J7/vbjXEjKtwzB974HXriHC6Ne3jehxKbFBJjp8paA4A
UR90kZ2KCbmF+rUuMxIjkpuRxoeRCmS+OOZDAZfx6sJGnoDLMb89F8khNZBiTclrZeGPdQqEZgmK
O8K2npPeX8sJzZaIc4NkEAx+MgFS2XcqRqOItKfSv2PG5G40EAk7aLVRnj1xxbiNLPLgoNStSqrI
26yXKvVqxi2jBh3dsL0RSF+3tAh0BbpyuJ7ggPHclRgUimFA/105+66sXcxVw3joVdKsswKS6Gjk
OypgJbIwpBEl1APSeJ+YmcXW1rYV4oHsPRYfXKAUzcDEPFO+d76p3LQBapyuduzbSTxiihju7Do7
ZSohlnP5aCtT+0Hx062LMT7X6vAZ9AFlyOgduYqfZfkhHSxEMAjiEZ1Xd43t7uPpEb1us0Hy0hIs
ChQsvHVSwp/xXwCiqKMd9jJsqS4qPSbcTyRyOxs8auqKNBsSRqoKXiG9yybhVpPUfXQov9YpEkXr
TNIFyamGcna46WyRaNABjGbcmX4Qe772Mg1jgSq//5BFjkIcpeTBkorVTbpYtTdEkq41gPueb5Oa
aSrE3Qx29VDReT8Z84gdg7TtVdVOAby9HG4wgRI7xFQwYibuTj286so19xldZTWZGmwtxrByunbe
mqF6h27C3fouQYhdsfaj8LEIq3lDPN8jeeEA5NvsPY19bYeGIN9OIUk10Y2SUYcZcJzE+570eFWq
8hXM+Nq9U2kpotzh3E8PuhEfW5I5V4YR2mvy/Dzhq9/iqI+8TLee0eU9RgFdkF6nbGxBMjwSyu4c
47HXDjk2pl5kwTYoqfWnY9EdS33OtgMXYFRtfYw6vT6iIAGDpszfe7StoQ8LdBqfYw2bLtQ8Su+W
2GHTa/fYPh6csSGtTysYaPmCdsOp7aOOyuJQIjZzMoR83Ph1uJmUgPA2Fynjsgyt9H6G9WJSk1wn
fuyu+bYkJytNEf1N4SEV/a5IBmvXCURPPYnsa6lP9JAb1WhodEIBjOZdd5pshedPOdJrV45R2lhE
Lev3Sm5Zx7yPSvwfOGjCtMqOYdqpawJGEOXZTrzPh/ncxlq+JwDp1hgn9cg0AQmGc+YNAcaEsHKT
k5MbLy5RSjvDdNzj1FflHubUbRHj143zKd6EtWl7aBGAocqrgKWqHJe1an5HNejcLBtZO4x7vmiX
q4TiPx6xK5BhSPbfXOpkEVcWbPpltYrsg2ifLbcAw2EbTwWqNE/pwv0E9IqJI/1hlMOAFA5gmBg3
4AyNm2Utl1h4cL/Nqo3RBVAYfc8siu7wD6gpxZ9IgIFGaKe7tAL5X+smAYCTeR/kZrKZ3Pk2bSed
Tn+eH7Q0WFNYI7FRmW+rUTVW/+mA/n86oK5m/C14DXMreMpv7X8V7/+FcqDLvkZQwS56gsP3//nv
y/P/6Izav7n0j1xhClvqBmSX84/OqPObpjnCpbdpXPqj196o+M11TVfS1jQhTHwhP/ZGhcrgngdt
y8EY9m9R2OTL/0Qnc1XVQp+gWTqOWtuQf/mPwoFJyxMtnEZ1jx9zhfszC96t+Ugew1blN0v48Uql
RxALemzam9WElGEeOzVk9vG7DuoJL9MmolYeIMAahnviWFVMeNUnzaxWbXT/Qz//r2Bq4q+uFkGF
BjLOlZS6X2QOiL/tUoiAq8XgpIXodZusvFcdwnx889PklqemTzaBjGJ09koGmJPibTmfJ4EBSiHj
NqPWZOr7OVMJvEwwbPu3ETPiAxaiCWv0gLs2AsLS0ddx7xzjrcFMkmAkC/07TgMehB4BvNK8vJen
m+xs7ct9HAGCdGtWxTd5jITntPBL5MtR694PWItVmjv5Um1AH8I4CVTVcpc8RJ6yKrWdvAJCqbfy
VINFDVV0G7X8ZnL2Py6qgqkpr0le4HLBzMEUmK1tJ8MsgeqN0wUY3v3B9nx09nTv8VOD9IrovbAO
JoISqw/Qx+Slk20TJJtIqIQxgTHI7E2NlSXkqTxs5rg5mJGs5KEB+2JCMFB9i/bOTMaD3mXrChJq
VXdg5dDSQoBUM//VbrDry3NEZC9WIWGsdPwqnlsxRgkmwAW5N2TurTydHsNzafYm/lJ5RBINDxVH
F+2UgP3g44BbqYt6FSTd2jDv4EiYBXXBZp/knIDXWK6LF6806oW//6ny9aT/EV33jhDkiiAu+ZBp
UALi/3FPZ7KJu7VeESsl/wDOY+K6xgwM06uGk4a6T/6T+5V4U+XJVq7Lt9CX6zzWFNnKLbw4eVK5
NFC7zyb8bb0OG2yQmE70AMQDHeiOqa8A07vNel/cx/qTD9yWnPq12t6Q/CK7lRu5KQ9utHFVNGI/
qQi0se1VZM2ZMI06Yk26Lj/K/f5c478g9mp+jXgNed4m6bcABdcJp5On0Fl3SXbLcX3LqwLyiIn8
8lSB15RgUxAAUjJLUYZ1+VglT7vBM7ucLTEjsNJa+6im/Tbj6fIK5NOGdGu7n8Er4fT39301bXtk
AEjHiy9ZrGFbJhnGdshOxS1dnhhrrTGve1/6MaNbnHwYFf/JDRR8UEb5mmBoTjUEyZNx72cpFG2b
9FdiVHJB56BxaISd26oG+k4Hu0V174T6bUddystFp62maje0zMzpQjwl+Se9SbHER5g4kxie2qQO
33Iz8LIQK64NwYywxPCeOLoNFWC+Z93GGNoHqrPrEj1rV8y8g8YdN7HgP4q7S0P3D0UcTaO/88Pd
/U+Suy2Ku+jnaM/fn/N7wylUkj01AS3C0n6Glzq/0ZLaltTPoZsznB+KOAjuVFR6BOsxJCbL4wov
1c3fLJ1mFmey7di6jYLu3yji6OSK/txs2sjsDFNDvMe3WpXVoh+bzWAgQVJg09gj+G+9KqujO2It
4yM+kbuW/jspQSHgx0xJTgxv+QXplUymS7y4vDfLOWTaujsrbUI1oaypY1p1fpIjTHwStDxd3hxa
6MONBV6QSnu1c8NeeD+833/Rmmq8GT/+DRYoUpt/ru6a/CphMfz8N1R+0IFdAtGn59am6zGydmI0
D0nbfANrwDhZ+AQ1du3KzhObvEE1AoZPF5oMDpnJAaPCEd9Nq4t2czmi1Q8JiMQw6NvEJP/9pcpm
/QeE6uVKTd12DMPU+Vx/afZbNDO6H6vNDteIHKgdiyb+0qvp/ahYpPVG741T/NPbs/Bn//SiFhJN
TefDpvT389sDwroZo6hrdlrfnVVDpTFQPMeJvNl2ToHwUWzbeMkV19jbMLx1Xxz0Ju89pnmx4BXm
/WjUgIZwVG+hUBCEGU1PEc4Hhmv/0C+SH9Sfr5QavMPnAoD2lz5c1OEEDfup2Q2iaD21dMjKTBxc
bSpIBSuM3//+0/jL743szNL/ssDu//K9sd2YiC7SXilb3A6tfmuavKoOhAqIpYEyy2Fyah6hyz39
/etqvxROl6+Bxu+Or6vkFgv5o/xB5Bo3WlBoZtnssrl9wW/5oDmMGv2QXKNwrO+oHDEotfpNAl0V
qBezV7HVkB+J72fwgwx4WGPjSOy3qgDsOlOu+ocL/KV7erlAxwACzEBTWAvy+IcLHKbOmsMm4Rel
mF+QBlPIMtGpJGVzi7jgLYz6lu6n2ILLw1syPZY0UaSPltir6MGihX83Jt7Cv78q868+L6HbfFKG
Ywvz1y9yG/Q+qRtqvZs6UJZqxrCdgfcBrE2MHaBzzk3rumvMp+o26NWAMmB5QIaDPy8W2f2UYd62
okdjHN+6OBweOy14wLfbnAP8SYoBn0WE55k7zalyAdrZvpXvosZRz7n2VLsxAaKCEkjkhi5Mvy7G
lkWVL1InRFi227801W1e9jOjiLTb4eNvv8B9+DR3QIgVI3ae9SqAPwX8p9dCPIbheJtqkoVYz+WJ
alBTDcHm79+wv3i/hGvbtuCe6ACx+OX7HSpwIKzcrnZ9YK0NMpE3aJsxi+cQ0orOeorC7sFW6vd4
SP/plsxEx6+/ZFclxs9VkYQLKv4/f8OjWKMBqZ0KXFLq7GO1M/eR4iPl9PEYiMLWDkNd3/R9NqDv
84c1+bbQc+lB/dvvgEu7ywyJbN/+1DIAUZrbkojmHakmdzXEVfguqrqJhrygG6Z9GUWunaciP8Wm
3vzD11WTd6tf7ma8OKNe3cKqzY/95/dABwkeFx0v3joTPkApSxLF17gMglMWVPomUsBiQOM/xH0A
I6gK/+FX/Bd3GcT6tmvaGqnilvvLxx8Eat66IYBZAkmhCLoHw1/HogHzEGe6V6v/+BcbmoYR4E9/
M90f9Pso+A3u4z//zSLB6B1I12raZ+7XQgd7OJStfT8GDAejtn5M8z71QC65T4qFFajo/O+GE4ZH
BwX2Lhh99z5WvmAkCTddNgXkE0egNgYD15PeQq5F4xEUnbJuybOjvG8oH8nkXpdTDW1ZhYVJIIvz
3DStHM+Xj3qYvjRTP62J8Ii/tKNLWbFJH5qUagCpghYtoNpCiRujj3lbDhsAM8E+00fjJTHNr+Q3
AVnXx5xfeiduA02eyNT8L4mj7OJ+remq+oHYb+XJBM7kO4P1HLlJfBicDrRoBEKpKEzl3lL7Guuy
D75kMB6ssa0+tu9GIbpVNPb2izCeu1mL3/qmWNcA5ICJPTltaD8Ug6XcDjXMF3DaTEOL0Hc/xJjR
V0EwHUFh3c/M9jw3uRYxhDbcTxRxqcA7hb1qddO8y930mZ5Md0DuMZ9HXWWuo9Nu2tZ9FUOT3Jba
GJ/EnKorWsj8eZziJ7UOOi8bKCOTfjV9DkOKhFNLeFEBjaMz9cRrZwXKt5qCF57AsxPb/U0Hev1N
TbQHgImf2yxStrluRreT00UMc9rv5SQ5kd2QklaYkYCcMeMC8ZTJcQbWDqzqFGZ2lEAViLUMRWvU
j4BrkPHixqtPfpe+tErc7TS5texywlkwj2YCwlKd6EzLHp3bomhvpla/WXZporRuWpxuaR4Np1gu
CmSol7Vln0+ZuemlRHUUW7y41gl1s31a1q4LorcZTA4NnCCrzLYT80DUuAtgh8MU3Qbm2OMzRxUd
4M4/hqNKYCecJPgnTv062gW2+5ngvwhQutRAtjdzlqUbmDwqCaXBfKcU9XxHbhXu7epu2dNr2nQX
pUQbijnZF7V9anPfur8uKsCzEX2Vs5M1ITG4ABQJVE/2ZDKN9HFL8+OYUB9onYxRZYeUdPBN4HmD
KW6YQHme+AS2oeMEjFgt/9EUxN1PufaihAXxbeEEjIFuslqWWPlLTfkwFtVDnzL7VUAEv9fqZD27
UbvzycbxrMDyn4KQPOywkcnYcjPDK3k7zamHsP9Q90pGmcJJhnu6CWR44PqF4NfdN4nnqAhe0bA8
VKlrySpHeiDKxUc5AzswVu34wQRl8RBbWHDHiTr8PNnYSO0+BGcc9UdUHtjEDcd9BiGX7gg7dTYt
MVrP2LdhgJptRt+KuV5ofc+TqWFLDvr5Nlf8+ZmyAqQNzX3I1Lp+zsicZSe5celh7HBBkr62A8xS
fQwA0D8S+rqqHa36WE018OKEmZNyNuKNXcg5ar3R7+ASG3fLGl3XgbHGykEWtNWGlj5SPBn1yalm
eKVV8mqkqJIwStg3kI1svt/Uplq/OFNWCNah1tY7clG8jL/loyscjQKIcAAPBv02zg3tUc1k1GN/
z7xcs3Fn/my3992PfZjbnjoKZ2ckvDBaF4DV2lDekuk4H2GkgJI9ajWkCMZj/kPb9xKoYX7qO3JP
8ALf2bBlziRcwpbWxegpddbeNkOxMu0y/B7a5LjoIJYeh0KttkUApKBvqKjGeZs9Ahh+gF9kf85i
QephX45k2SrNJ2t8xgCfPRuRuTFKpd11MEaZ867E5y68qZDnvqqUdIBkze0euG3yycL93sj9tiHd
7UTjrvuR26ohiuajzTQDNA992ndwY8saNFY+Ra/cSNJXWBAcnjzGelHfCy2xn8MYFXyUPY/d0D0Y
IroNp2eYDdqTqAkYZCr9Y9DV/kf038k5bpVvy1ZqRtFt3oAUzfwCbQGU5J01J2ClcJQ7ge0/unIx
tSbz2+FsHlOSImAn6PXeyLvWm2s3w7mrTR9dn2D4KCqNHTFd08fUtCT5Rf06ktexroq4eSQxTbt1
zehDTQnwsZULQGPpagTmvg6CpAXrT2YeUDHUOzn+/Upuxl0bP0Z56dmD+upmWLYqEOD7wXY/MfWa
MF6z+S3q4AQAquy1IIm+Nm980MO+VwYCKAdh3vu2U9wLMnWZuDrncK2ABiRiJ6o2NVZDjbE76O2T
pQhyIdqIdKoomO4CUU13y1of0pEpknRtzUq8nTBV3ZPMldyPmJnu7PTZJdSTKWWLaCkj0I9qb2hM
9gXqyqmc2bMVW7+xZSXerdx5706ZczQixUvK8OxMTnEMtKQ8muScbJomdnfDFK+7xMq3otGbBz1i
ptnAl3KsdFEeM9vkW+rM4d3S2BUmj4YxsbWOr87nZWEp6rOWuOoOSERwMt1qIwLsC6bvf5mj9mhD
uwXp8FYo/TfbJ4UtbR6XVFIXaWCHf2nLiNr1wIpsIhPxiaYGgWdJDhbJGDf6NO9rhhEry4w2Su/u
DKP8HgHuTBIfnUA6bYM5elMmoKJovyxlMDd5Y3IV9PuAeG4KR+xnLA6r3ofIHzYvLToYX6+/x/3J
pB1nALMeW/NzH9kfVAUGfRmBlJpQ140F5JUEDsTUW2SW0odUMvMkuvZFn9r7eUDf3JV3qQOPjLQQ
wKjmrq7AizvJi9CJnJ2tb7oeIm+JdqN+Ay2R25ryzuTlmUnq73M7Ml+Pj0sJfDqtjsCwwBTmqLYl
hHqYAXpQkDrazcAqEC4yGIpvtGJ+7ib7nvzLGQc2YLx6PhhT+tCDSOgYMjHbDvvXzFfxqG2NfN41
ERy4Xt9Br/GsVDkFzvTGiPOhRLrmTU5trrPSzDYM8YCFY7xcWfxZZU5fWU2OfQt/yS4/wsmAhxdb
H2LAHeuuMbEh9j69AmsM4aCpXhOJb0JLK/hySEfmtH3IXf+DPc2Vp4yTtmtieiYIgzc2Zfc1Whd+
nuIujTuxgeXb4ovIDm2DHtWwe2YRlDuQIV+i2d5axax5aj3xBxnaa16qZ0ol/VqIHUllnjMz9nSb
+Xs4wDQpev2AilMjKz3r15VCOkdd12I7KdWtniCw1bhNMGti3Ku1Yqwa2CIwEON1qn/SO3Ge4Clt
eouvagJ0AZZJ3DApUZ0BKOdbddRqpmh7oOX4abyg0M+Wwjgir7F5N73OFDKB7kzKvykt+LdCGO9K
bqhwowoDvJ97Tvr5QW1cSbCxdFjI9sYk7Gud5G2wx/8ZMV+PFTQIQWv1kQJMHjAN5sZbJ5T45DCM
1rMR7KoBiqUWfUQO3a4siHGJnYO4wfbHzEvTZW8ijt+NpsDiMOcVeDskBg6csiTjMzb75hnDzGul
lTuFQeHK+mDeRUoLsMvtudchFBvxLK0iXeENLlWyQyygW3F7dMUWT1Dp4SlJb3s/2M66/aUJmMQj
pTnZ1rbFfA2YfYPqvAdqAGTM1J4MEI9erI6fYCNB6BiGu7rsDS8i/xxg9UA0DO0Ska4HaCf1DsbB
ygjU+dBU3becBjAup+ihneq7PkZd1UWh4+VVyfz6MI2E4bHWRKpXB253wC94SznH3JG8UR7L0SiO
kcMwlzqjpZUlKFpT2YkpPLo5YOBKdeoNRNvcK1RAXyLOvV6mG4suqOGXN4iBC6vR18vOLjaqY9kG
J4Pc2R0zcdVRU2oqisAkPNVNqqPO+IZJ0KHUdwiZbx35gpU5lUcHi+oRgZbFr5RE1LEmDL4wxXq5
9jAbc0ha8TdT5uLEMhLHZuxOaDiEzR7hFbcrYpdTNWmOFhMpFIyRR/X1OG/6SJyLJNnrAaK3xs++
9kGZb5wgIWi478g7kG9CEmcguyTaQvGV7ki6ybQviHoJETihORoOGZZMb6TNXCmSJiBqG9GJ3Sge
GLD9VMLPHQZfXRuODkBTLtyg2TqN7u5rxdqMuO0OdWuZBF5k0HpTMh2Y1xP5MbKUl1rxh20jt5Zd
DMFPUQ5yZa6zY1RUOYClMD+KcX4VFp0l4DIm0BibBAkb+i9kQnx6sXyXq6YpPK2c8yOXlx9mn998
mxnAPWj4YaRIxlx6XJKytSEEXxe2TPR1n0TvF6iPUUYui2LGYA456zlPAUyqteWslv1x6nKrXFYH
K95QpnP2FTk+xwnA3HFZc8N5rwC7nn0EWQ0Ymn1U9junrkyoZnX1EhKwsb1sKqGbHvlKdej8SUA3
QkZ5qL1TJYqPy2KSgUhjQYJEkF12i9YUq9yOa2/AeplvW9NoGGv4NlGNUCPqKvmKJc3f2NTVEBr3
Kffx/gx+ZbwJSbusop2AirqmNz3chIJ2TXP4+sCIUPYanzjKswjsMiO4DQZlZz2nisfUrbhNqVjd
piPIzdhVy20FsZ0fOV6rAiblNgjfyPXxjxT5pJKrBpSRH2K7UrcguxlckzwKE3PGuC4EvKZyr1SM
VSHSfBs67BC432KmD93vk05wmQjHTeJHfJtaosRdAEzwkBGDi8XctKzKfIrmuJh+7WUvM35MwvdS
O7/sXax/VqXFG8OnVKFMMn5KDffLfiPMNX4UUjqu2p1Ap7XsXhbL6Zc1yecG+c0s+7J5eZ3Lcnkq
XN18nXW4ZC87l6PK5XKX1cs22jmJ4EFr9q9rI92Mi18evlwJbuUXS5+dyyVdDwyZfYZ7b74Ueo8h
cnnVRLH2DVRk9EJ4JhaT97KWSrv3dXNZW/b9cpzu6qQVd/nHZf+yGBbn+PW5TtDgih7Du2UXdp95
U2fF16bNGSoLH82hi9Fu2bwu5piBdDFL6tyyyj0dw7q0HIjUuIHjUO/DqsFTMFS+VxfVqVcVSIij
bXvlbDXbpI2z3ZhpvleOjoA+2PmrMZ7M9WC272OsIdwMNEvaLb7RECFX4ua8S+rwgABqJpmoM+7b
SQOh6+fjrS0YiWP0QttKcaZumKQ3wdYDAE/WejK8wXNRSY/PkpUtZur3aKoIa43Ur4Khy11IqYNx
9mPmfKbHBqSHG/mqymYI6hmMVFWSBO0kfWtA1dWW/qChd1uLMUo9P/RfCir2hESQVabOzqvr3Fua
ui3G6qs/Bin0bwQBjq4x+vfbj2nMkK5DYwyQJUJMGB3CerZ3qms95rBxV1CZ9gyt7ufJ2EZuPwFC
9n2sLfrO0NpTShb6WqAqXbvM2xm2jyCSnAJjiNu7CEJM3SOP6x1E2FlafY0eh756iEwfBY5BMq0b
3BvFeA8F6b01LdwwKBpoP9/6XvN3YcvAQxit1zfEfM1gbayYWYRRFxjIZ4pF1FioiNX0kFoGpQR0
aoQunzKj/Dx2oP3yD35SDbs6QNJDMdK9d/ria5/HIQiB6nsZdE9KW4HYUodyHeXjkcwIJve3SlY7
fLJjTzoYSKQ6rDdZBWqvyN1jUM8MeegbafmAllZ/s3Nf24f9x9BUqw+BRnemjPyTYpfuUQMa2xf2
eTTUk+u25Ba7MRLgjuwFMGi5hylOo3k+x+X3wgzGDYHf8VazSIRIrCIl/gPJQK9KY1RQo0+UCR1T
UKy1BvFcUyeUtbTkrCh1sG/8+c2RW46JE8ysxTGDcU86Vz+QewHhLCtflLRsjo5JnF4Xd/R2EPDc
plG5x54Npi6JEAplzwqXcLQofSAe7JkGJCJtA1TY3BZO7O8bvfzC6Lb3mMMpdoGj93eRvVI7uny5
4vS7soMxm49O7fVMb65qHGI7LXMYEBaM3SmBZRtiLjIeiJ4Y0EyksQB3i5mXPfr9A4R8l54JfYMp
nY52bX/sdVRPCRIHguY2SAXhkSqHGVD/Ohpz85DZeXlCAEtLlJX0g0mJWPLhZyqJB3zwn1E108LP
RuQZcV2fWupDDZlQpCWIel1aQbMRg/g0aiWUqq9J0dV3lb+L/Tpez5Z+7gIqDM2oRPtELc6q1laE
exPX0IQh4QVTn21tq3F3iBhd2Nzm65ACFG1MIgXCiP4+siXcsnR/tegFnhzcxLyzvLhg4BQWdFJr
GWhI3sdWUdKG6keEFxz1NGWsfAIY3d1belpvQk7iUuc6dF1DoFMz8K0hZWfKC0aQQj+nOtPCiWrS
tcfSsfYLbsypComS76EC1k/h3WFcR0U/nd9zppKVIvqsFOV7N4wmbnFkWfTk7V1mp19s5J7bwHIz
fkY8n+wQfYOW5FsY+dsxB/pLl7vwwghsCnBViPRGVKE5Akdt1cxJU/c7/S97Z7Ikt9Fm2XfpPcoA
uDuGRW9injMjmRO5gXHEPDlmPH0dsLuqJVItWu/b9Ct/k2jKzEAgHO73u/dcSoPpy/NtxaNT0r+p
R2jXZTnvkzZOoXUO32JQVXdWwI7VBou5rsfuFKdJTQqtT4HO587R4DRnSc8655zdQ6cuz1bPBkyY
9qs0ABjkOCWOREDAjYP/O0x9cK67BIq1n0Qf2lF8C9S1rG5NwhzHgJS3KMEJrVuWf41Ksc5nwF+W
Jjv/81MErGo41qP14IaaQ5zf58woXexGmJ1LNsrXevlCtIFGBmDXrXtqXV/ujVpfGr9Kr//ri83a
2Ar/R1BHbLAYQmxNf2D0RxyBb+bW0aUsrOmigFq7jANdRoCIg9j71ZB258ZquzMHynEDj442xzDQ
9IAUwDNyVqplN2nvlQ5pokNZsWOYjZVR4LsLh23hukTSCyLpcX1sg06vxuKztBIL238VMyaP7M1r
0xcw54uGsfAYUJLhRTtgAZSg2KzWwCsRhgB+QSP7PBVzdHSDnu+Vr43Ah3CBN2XLv916QDu2VQc0
3mv8eG26bUYhACj9Iop3Thw2X4e8/2qbVEaQVFgVJgldPRYW+8TpO+0Rx8mhziGdHLRQbzVqo7o4
TbLv2cE+Wjb4WM4yq25cjIKdyNY8g95jO5S7JC7e5ja5RgFDjRDe3p5ZjsHtFnnsNstDiOq1Mw6N
nqAJscriv1f4u8KPiI0gwSPf22QAJ41xtpnm+PpcpPA27H3R2ktIh0+mz/cULI8PNZdvih7Ypg67
irgDhY+wRvN0sdwlL0je2Fn8XVeIB3+mBCJRboakHoNbq6A0h2XDjsH3tkO+nLEW8JufGWvX6MbH
qDm3RGLII3kPKTvAMDP0XYvqa5z63HSyT69j2rynNSC5CfFlV3b9TqGabdknhxgMS3erodLs6tS6
RpJTSBnGcN+HpTk9YWTAor0JQznvBt3jvh7t7YRSv4aiGz80Pg8X0T9Zc0i+cIEAg31CV6JMdDt9
NG2RP/UMkPD4QZt3i4IuTiSvXUl3S++1OxrF6Ujpw/TbYIXVmjCaJBmx9Edm4gu0O9jNAzx9gdZ1
sDT0y9YdaNdr9BFdZjqqTqfnhprXvq2CI3ECDHje+MWgLflct4l/Id8JtIUQ20rPNsO2kdYTd3Tb
G1IAqNispuc3SB5ryRk2mOwHi+5j+M1dmTzeIZLMIAyUfQgVYTNWWwityhntg216+lEET70W+Ycq
o50desgjHoXiA0jCdOcROdlY3UdNe9yzSpLuOkbxRz5u9XPrgUjEZ1Ks/IDGiCR/j7u+Ppugddfm
8o9tNuSb1rHTk+jL8RhlaAw14NphHKwfRgzHt2qpKh43fa3c93xqwtXMaDCMXM6qE1xRclVgD6eW
MwFSkgqS5GDbsKqJis8Pgsu8Uomkvwb/H2REnzCDke2mOvqkQAZRD9HfKycKb8xMb+1Y5c9x1h2Q
oKyV5WU/yLb1a9HpcCdzwlTtA7mA4lIPXxAkmmtKpJqJmn/xo8I/JTk9G6oT5LLi8WhaDdBlTTNk
aADxTRhmkboI9zmmHmZbbDunBS/kg+N9Zfe4LcIgPojKYWlnm0JLmn0y7a8xXl419WRFstDayjjg
gEtJC3j6m2Pn5U1ZyIUByaSjaubjkFATFVuHLp3mnVFFzmOfqL2csCkztD307fCkpGpvU6IJC9hW
vwOFaePC5ukaKPc4FSLaC9P0L1nNHnYo3rUdYQ1FvKSSwD/klf3FbU2QpYm4jgIZQYyC2BmMTHMJ
4WbMm+DFRBziPXnJx/A7oQsEUdel5CmZ6ZUohn1mls6R0rFiF2Ztt547cNRuKHngBlOGnjDKgyh3
Lvk8mkmG5KFn1bViS92BtVIAF+TuKq8opbULFBGDERhGk2nrxFKszaHpDrPOgiNWniNMS3uTeRm2
KlaKQdPMi1S1USX4Mp2qaeUE02tUW+osUnzRuZ3RAUNHBV10OlvDqaw+WFm+BeeBwRZ3y76iOpoM
Gdj40M9Zt5DHgbQ00wYIwGiZzZEVacT64VBBqvvoyYMnujSpNcr/bsmgP/bU/qhGqFU7xWz6hqQi
kUKlcAVLahd6PEbNXBpbW5J1S41pR1EprT4cl8/zEl9L7IAhgYo/2UisR+n5n8Ih6K+a0qwoiYC6
KmtHSxX7JPqX2Vy4KCoVpztOtPpg2oyrx7q4DFRKOTYHv4SaG0DLmgLFeO8GGQZbh36OVOMnbFy6
SsG/bIb0MUlq96ZrB/iCOb6YtOom2nizRqYyrr4nUx3sDDF+ndgrXgp6Axdx7eIlwbwlE17ueWOC
g5ZvQUm8Eq+t8ckZvgVu4bxZyddqyoOtr8bpIr3eO2qYClSjBDzU0+gaFSUsI1m85MXYXIM2tZ76
4blKbdjT2BKuUeKlt7xlJUHKh1ed9/c86pCHsti59tlNeZzlQpBRjMJBCsOYae8BO5gfU6bdmxFP
KNhqQqMTOOU9g/u3Ql4Ab6FXbg4NVy1fGhm2O+0CuGbb6N98887Y60IS8xACYz+Ai32uIojPjCim
J00XIThFzho/vc9KvtfwA+4/vyDbHZLU/l6VguGdmYGC0G68Zu9+M9twep6DZLzyPOifZG/CKIg+
DcjEqNY9E5oIV5pr+M117sBOF6OhN7iBuKyiuJciJfXkdgPScMeMfc4E+RNHbAgFeEsirEKVC/Qj
xLxO0bdtU6JR0K7pOmax6yIieSJqtm3qzecCoXgbE2WmZQLN0zR6xjmKcXOtor01BQOweu5bhpR1
MnqXlrbXkx8CmYur4XtcD1QHjrPcYtYfT4oDaxmTwu+jutzXOcQj2oTDneUhK1rnNAurD4WK1zQK
iD6fLhM1EFjio51WFXUMsWL/HkT+ujWC8BJ7xWMaifhA2GtRQKe1I6p3hu+sIrKId2OS5BuHFPmD
KKd2zXwEzlMWdFuaLumRnhgGWeoLXlTjqKLK249UcuM30OefX4ylM7cauTBVGef3fCq3JG+s555P
/Cnpmw4Agtmfptj7WAThd4PwzSNxUaySRXXETAUaPxADW8aiog0mzzfTILpNqWk28WsnPOZAyNY6
r0NCll19UBUFjYGDcjdNI9prtMz4Y2bPatcmQbNv6V7a1rH3PjcEt7CZr2Yx6DNMw4qhSPFulLLl
lvDjbWRYXyZpsv+dsuHUcibeJ5ZXbxInv9uUBtzyPh4fAroopokE55QLtStYhfZg/01aWUknk9R+
A25ssUhmdB0bGPgCL2ErlAzuima27EGFn337R+32pOXKAV+fk30sDZ8lUo7JR3T1ah1wiw3SOXKw
dli9XdaNSADCF0LTijU851air8RWZwWgrXNah2aYwKfEmVJlc5+2fXzAtf1cRFG1CXwbmLg7sPdo
PQeHfdsdkxSARwtj60bMMHe/e52NebMOSPSp6Vk6uTx2LfB8s8GsYGNCzouCd7RtOXd4+AQ6DG9Y
bVoFFMkJGdfO3xyJC7dkOM7pkWZKm4jhvjRagGE9+BLIb2Rxq12QZPow1+4mGzgVpS1lCS0mPHQt
2MzoFaS9dUcXa2x9roNtA1BlbRiM/drK32dQA0nRQCKXU4nRIOrWFT7TPUy9Q19QjEMj5tJ7txm8
kOlntacGV/4YzKNSJIhR+lUQi0fDsuB71MahNCmJpCV+BbhvnTtBd9W58XHMx6+hjRaSdwQeinmC
Pj1L61gaQJ17179WRqovVtl6G9xUOQNNhqg1WWSqbWKqHcj+VDQCEkXSOzG+J6XNNoU+9TZnvZf1
Rjt1zaMeWpX0E/KRbKfiBcg+FOOhFRZw9MDGcokkw14Cf101rNuSaW5OD8MqTaL3ujNQatH4OaTi
56kmjnKjd8v0PJ0qM92nFBmeQ7WzLHjzM/2/lGwiftnKbwmXxTZ8tkLsAx3QSM4z6lQq+sEGEJWe
oG3SBneyHRiyZWn5mTGZs59Cgaxl5HzyQb6HNsT22DHPuUqL1Si64KlGXJpG5rVd5bdnWgvgcRbt
U51G9qpLQ+wQnSE/tMVnF2gheWnmfW1O9wChJHXolnO9gbDWt7E4TBE3jEGpzlYhhVvOnCCj1+wc
c/ctMnwPebEq9vR/jJu6oj04D0Z3x2p45s0ad2CdOJuYtXjoC+s09sSXmaoO7GUxiWvbQ+uRs1xH
USMuRJ/nYz7kj77blpeiIOWsG61vrsue02nHC4vwDPM69R+yGB0EjDn1mLVaUbL7zA5Kc7NSRONG
FHB6drKR9HIz/Ay3Yav9/UwpEbx82uVLd2NQ63Lr3PnZYlK2KFLuybKzfCO7ktoFjws3VBPHf8cI
kDyt5zqd2xMr3ElOTnpAOfrcDYR/kgRcZCOQ96KtDPxoa0O3x05ofYmyNmPKUXxrOLTvR4pZ10b5
ndrE6ILFztu5Kvk2qEXqAk9wSPS4Vt5Qbsj1+TvpBV9su3gIkp+6LUL2ZDMnayJbXDruat8wnaNV
RGo9+sxfIIQ267CtSBCrhI2swdSZPLZknc2/M+flkJWzfQnmhOd2j1jkGQnCQjVeRfsJDYO4c5y+
ucNxarV7Si161iyV8O54NVPRiJZa2zNP/iw+azcxd3SKQxqoHGp2Soumub471jQkc0BnKWEfeS+C
H5ary7sp1YQbwiN0XiXJ3gn5ZLo+4TPJugHAclf5hCVDsTxYc/9Iu8vHNtPxOWynOx3M61DX1SUj
WbBOnJIJ4cx52GuwYQ0kocKS/UCcIQZNqfwaWEg0Mm15l4nuly6diY4aQfr0vjgpz/iSedGLCSB3
h+TI86CfvPMoeHmSgmrA+bA28kDqTcjI8cGfaDZysXSh0IYbWQdi7zJsSSPKQ3KvpNTEKo+eQQw5
Qfajy++jSYkQVZwtPafxEB9deSsRWYTBikPNfGgp+uHtpULVpg91yPSbcIPh5OB72Fe0qwBr1bAy
HAb6oq5wkVSs+7L1zz+/ACP4VqGtof3F9Q7xIj4yk3kMvEpeIk2PodebXzMt7yowo1s01d7OiigB
6cmx1XFvbZGEaEoIOP/0neQNboKMs6ZDGjWL3yiHvc1DN64yRLCkWsZjbUj5Tz6wYcoSyGf5sU6b
DLhjqI/FqO6iIFZt1yxac1oz3lvzyIhCSirxeXylk0532nsLMs3mfBDpfkwlreu+MbIPEC+JWxzy
rvlsUz/5XCEJ7RmX4fDoRX3LO/3Mpmo6jiaR0RkmBR3dyCutOPa+bldU4AGeSDmmUaXMijTIdZ8i
mNIS/ch4hqKC1o5O2uQp2lHWsjNqZW3jJuUoMJPCsMLkVCvhXbDM7RYj+7YYQ+/eRGW/NsbK3E2T
/8nFuLY2HQol5Ej2wEP6Xmdle6jtUpzHKVQrn7NYmyC/pY5lIzQM1k4LzjRzaV59aj4q5oT7PGQW
M6UUUiONuVfHT/dN6XPU8fXyHgdP9M3SvJfQP7GVFDmsmspGoYmK4Jqb48EcpX/K2Esfe2h+UFNo
6HXt7Bb1dE6M4Y7fg3O5kdAO5xb4babothRKRWChd3ZoZfucOSUjqLE5zpXkqGxcE3hia9LOyQYU
XnWk7GzYeaB9Np4J3LDl3FaPznvGZ+UxtyZCsU10LHBQPeSVccsnDbHZSZubH4btcv2z68DnMhKj
RcUQ8JV6DO6ixQsXpbeolRSSZCq+pEHF29MDjNVFxmpVmMn658Lv9ZwmXdr3yLPa4F+j8RZPbBXN
unosw+RB2Ii+M1zFzEj689K8wy1EpXJYVeahSrsrqny91rV2PgQOw4lI2xRxskcJBsxHfcpkqI+t
L0VSFY+x22z7spYf6VHK1kSB+JXId2yLOhevZn9o++9t1crnWpjto5e0z0WDf4rzMKFbEWavKou+
l47Tfy+prHLU5K9mjR9WGRyF43m69Ab9gI09plfPlnR9jNVHHoMFHkQaUFKnjE6doK/Bp1jmFqV4
SoKwpKKi7zahVWdHg1F6ENvPTew/RfnMTWRyOp9KATCmp1UGJ6e4tZrnR5C06qGn42QdFd2Wtrv0
oV6+THAI12mjx0c5Djb6gClfZlzjq2h4BfnqL2dcb+MN2eNUifHQ0FmSU9RJp5Rbg082MRTJaXwc
fCu8adPMGTc8FQEnX6Qb96zQOTceYQbke8BFtgkwyQjpVuZoTXs7ZUmEAMi2zRX7fo2XNmFTiw+u
3LCB51BnD8ZmqML0k6Wsh6q1jT3p/Whna0xuLPefIL8qduRle4xLKjLbWKfb2U4dElQR8WeyTh/S
fP5RcX/HXl88S78Th5pz9Ioev8ts9ubDMLL8JC7MJbjftKnFaXnN9WJskV630J2Dc64rpixzfHGW
qZdtXULNcLtsqTZLE//eZmH5MDilPqU9dx2JoebsOYF57WXR3AjQHs26/CCUgfxMMufoac2GpqUm
zmXHZfmheAHs+oTY3556SrslEYHVVIbBBzzCr3LwQAWkdXqu4Svd7YYPfCn8eOMKAEITat4VGCni
ny0pV4/s/MKMljNW1R9y35oIObf2vRy5AgND37rLnMvohA39PObVYs3YNF1pb7PlKWJkSLdOSJPM
hLdpYIClsrlEF+zap9AozbsfnRpnT9gq+5oiT62d0Wwem/6xbLPskhEu4OCZWu8YEyGrWxqDOWOG
N86L/XANqN36KJK2ZPrDQ9FC/mF36DJdIs2MZtl9LsYE66JTyVNuNZ84EZhnW/NM8GOxBQZ0c5c2
wBY/Oe8Ki1NKF9rjMEIIod9sJYEtXH5+8RhQHXynuyc8vx+JQdwtWqRgsKgTnaK4iBIrPvcT3O+2
Jm/UqAGUUzhw1/IlbDlvG/MwHLKu2/d9ah1hDCdPAcY4h2Icl3WRTHkPGAsB4zA54YAkk58Gg1hg
5YvwVcfIrmHeBHQHlgUJRuoTPZkWnzIgOwxV3fieF529b5iOvjLbxqZ3R9lzZPpg5xju8vZUeW71
mnfL6ZnKNN0fDGJDVxmaLwEDzR+lqHkEuuqRtiEXUKbJdw08cWMqdE8hAIBPCaYt5bLUaHf5DRBK
zP6JI3qZVubVROtfcv8fWgzKXNcifotq5J3aIy82THonLbpFVWitFZvQPu+ra5Vm0JxwZTKH8lmE
k5/tiM5nL3TKfeT0H2wjfNARhtsuLcZ94DQc2gJ+jJbZXU2ed2ZOXzIJpm9b1VlwKDKzI6839feB
dMlA7uDd0QifaRrfLdKGDEpsZ8VnkpRHcCT9t3Ma2/lGuTLx+G1aok39/JJQfHqjJtW8FoG/oSKX
edB7Jmt9psmd52tamO+tBgjR55F3FgP2vg6W5T4z+vxaxdSzVkp1LxE3N2Jv+oqZKtkjH3KkmulV
qpqQ7P3gV18mRkRTbJmXKKHGqPJ8dbLFTHy+hDogGkb1IhdfPaxCLw0SDrsBVa9dF8IC7YkjLWxO
eTba4PuIHPQUB8lMpRtGBf+nXlXgMS2qSDC7Qb5ydJNfvOmH6xoUwgmBs7PMO2tNZrrb1+2SOogT
8aLmIVrHdi/ovOjFS22Z//sfnYrnHeilCWha3x1owos2WTHmx4ke0h2Bok8T5egvWfXkV3752ttB
+DQI6sl1ktz9ASJ0KJJ9FQXPqDrTpRF+hD3Pd+9pEUSv1s9ZRDdWpwUE6pP7fI6y+dL6ykVOSafn
tERpI2R21hkmDI454gzHlCOGr+v3OWCERbgAdiso/b3WaA4+brY1OpS/Syk/h+TrAi7CXj4rPe6b
fPDIl2TFTU3kIAvBJHfCar7tiarvmO7iqFRNebPL/AdSg7evAdvtfXsQR3bkfCTYbNA1zYA/mAyW
GXa6ACLGedf5nGXZW09Xhw3/uiqHnv2dYR18S7YPVMryaaYR6XVi9gAKs3viF/sxae1vZuwh2y6N
hkOBDW2l2zS4YPtut0w1GbAG2nlIcRR7S5thF5z7kA1v3nQ/eDsRCMOGzsO4EzsY3cuj2BKPnHTl
I8fKjsiPOueGGrftWIJQeZtUnj7XoaGf2b+FK9AV0V5V7I+GgjP2MLfzTUEeQyt332gI6V6w2HLE
dfPpzmjHuoE531BXllyJcCgmkNMn7bTW9ecXo7cY9pCBRL/g3zEmO+ja7/dePJ95r7ITbj3rKVCn
mNLFe9UE4hzkI2uaxbHGccXzbH1ofcN+s6hY7W7e6IevkWGHD54xvY2OX20yRZGTmKLhodNA1HJv
vpCADfwTLbEgL2Z0g10xLcBpgq+MiQtz19S6eWghm53NFE54Ipp2DRDPfuxk9jnx8V6OSSXe8ElF
mOw+tHR0nhLHgvEken2NmuLBlb3xwIEBE1AE7KucE322QuPUVLzzco7fnNnqDrJ3413q9h85WVhU
t7M9R7ILD+No5Tt/JDOjs7nY+vhAEU5S6YwcVSN3a1PqC1jKDkib6dcIVXzNsPtzJu3oZe4enTaC
hxeoYTs33fe+ap+myvI2oyyHq+uqU18KtU/M8CX0qSLs8hbE42TMG54T3n6wZf+HwOXveVvpQUYS
DB8Jk9v2L6HXug5nFoKx3ZswI9ZNx2umRByrKxTLwrZB3NMY3fnuNxeXy58St7+nTfnhPjl2k6gp
bIhffjgYa8JjuWr3uo52Xo++nYkZM060hdiI3hiED5UDBSeti3UgaCH896St9U8/H36ELxwX2IVc
eqr+mmmfrZG+ainbfe41j0IO6YaPxLBumEfmbkhPB57ceAAZk2PMUUX8p7Ttkqb9e9pWeoJXL8n7
Uh3l/fL6xx7pP1NcfIWIsk50/xRqZmhiUhZ2OtwEQrTg4bz4q0bXWg/LjJzToWduC8hujKW08YdL
8s+/EQF6EAOO5f+KF2jZEAQCxXePOu4QiieVUFiyvvzhwv+e1Ve2SUiAoLFjC6Cwf7/wTeiJpq8D
KKQzk73JK5MtlsfktSJWnQJ0OLHnCG4z8VLP7jleDsbw6Go0rMzFAV0JSQsjFslzEktv/++/23LN
//6eKJvJAx4DC9XJ+TUBreoeNRT3y76hdTwIAX0a0VcpfOrUg+dYmubaCZLqD3fC75dd2TYWU+ga
lrTMX6m0QZRi9RdlxydfKdB9jAUqWkP/kK3/p6tuQ+4iiGf6EMeWP/8LIcEkk5RYacpLC0fcUR4v
Q5e0UGbCqv9wH/3TVfzrj/rlDXakGdahAirgTbGPMWwJ+CTfKoq5sadLoLmgieJouv77eyd+j48D
CXZhswky5NzAv0S56bR1vAFnLDE2do/oysXBz2l0jd18N1c0q/f+Q5RM3bWqhufWlTSI1v2BpQF7
ocG8BescuIqETezg2IeU8nN+bxQ4By3d6xiBkFu91GrJD3R+v4Va9YNm3HlvBPY1mBZ/pg5/NEjY
KLiP2itxWKT4/63Jji/eKgvbu9UZn2St4sMfXvlyQX+5bYUpsVTCV3bt325brwkdu2z54GY2/iFr
jFFLClTjkFdlRP29XUBTFBpv3d5/bjJJEZ1E1Sp6dzOOYDuc4kPWtDUbCN8iQsUO0mPLKWhE2oQx
XKiem8Xue3PVaLi8mSpv9LOidkerugZUPKMcK1sm17H5GueAQUJvMA/B+4ShCrAiBdZ28vbvL9n6
B4aOEibPrmWxUvy9fKr+cj8nfuaks8rafVm77Nq7+TzUyfexpDmgGV7mBFfz3HnGelBqPOA4EStD
/Zj8hklxvKvmhAxX+a1I+X/T/GhTObTRlfUxCmZUPcHQ3McJwJEQ8m/r7EKRuc+EUQ+++SUxUHtR
C4lSuzwnjboDp8Zq1jKBXcuAw5bZ5ufcJ9PfGfyZTPI7k4m7X1YvbXexkE4k2W3qX92r3ZoARxVC
8TmZQ5+wg2uv4oEKwa6/QyB48fpzOiLrscOPkTw+mKZ68VT2QSdKcYY1aCJCrWl7YiMlGQlMGGst
DZeyzYoUgj3wHJXxK7Zkz2KE3447iNEvIokfO7d/QPoDsY8FxZuGr1NlV2sDgXRrhXXOteMkmp5s
79GliSU3Dn3VPUsT9+5gtA/hEJ/TRua7sXqpY3eGtkIes+yzRdUmRTy3KcqDRtXpjSfsm/6q9L9G
mnCfqx+VfHZKIup5rT7ZlvPMhObdzXGWAuM/5rDFQRMITEEe34Sz2YsTelQxKyi4SOxixXoVrwrd
PmTR9Ie76veFy1OAy22WYuk7rvvLCjJSf93Rvkr6l7qxKh/3Xp8aqO7jczBCzg4jXBNZUfxh/f/H
n6p46ipTgZX0f/mpvubu8OeUx6752ojh3pXZj05j1J6NFy3Tt9R33v/w6fl978MeeolkM/DxHchO
f//wNCTVCiPr2HtJJopFim1gTD5oZjtb/Vm5QGF882y2mJMr9Sdm0u+bTk8hccEJ86GNCOeXD27Y
AYceKLreG275Xml7l0y2gUE6NXYIeCewt67xzVgsw3940eK3VZIfLB2Pfa4Qgkv99xedU9MJZ5br
zMz85vMJ24qchGMWTuMxLeLPuWM7iyqKiSeabw2LJ6ZXfMj9K6l+60+/ze9PfX4bDxq9rUDdYAn8
+2+TxlSnY8tvYLGzCzKXZSOs0i3xsHiVexOfzKGxbtB8EGNk+QCpckOrY7LNo+G5dHAiKbxW/36F
7H96a9gPQym2FKwU+cttUddMS6k+gaIkCDVkmbGtHPonKLt6rcLpB3ZqZ9XUCBy4n0Kee9lbLsqn
ifDypcmsj+nIaPvQyJYQlQG9s7PkijgaCczWZuYfPluJfW1j072xFen3zOGDNsivNU6BSAZ46lO+
9b+/pJ/bmr8/Gj3lu1TE+p7wgcb9shcJGfAZQSSavStnf4/qiE5ouQGzbRApq8yi5KxPqMrphQQR
QHr0MDeyXmVq+eDnYOMa0/mMcEGneo9jOW2Qmytq7v3G38652LgDiRpTFSYlyYE4dtJ7NtHetqET
Ec2QlL9pvI3YRw+q5AWH8oh6gu2VLr+Qa1TGlMb++0uW/4AyWhB9lhAujQqg/P5+ZwUWyf4JYsq+
T5t1G0WHCGiJG1EWNtfWpSc4EKpIHqOB5EJX4Dwqox8JsXYVseFniId5GcAkp8DR2XAAxHUrJP6Z
/qdCXL7nY41bfqHqAX3ZtdkXwxtedJR5JwyOIB2HZf+DdSqvtFjZkMlWyiZI5PTpicl3uK2CBgk/
nj7PTb6UMKJKZ0EjNuBwQDY43/79avzc9f12A/zlavzyORswx5INBdEWdlaKwDPptT1bZH1dkp1V
6hHaDniMDrR9OVafrH0YGShz6qUnMfTvv4v6p5WeDTgPaVYhy/116fOmXg6T6pq9n5NPgXEynWHU
vHWBv3Vq/Pixgq9Fbn4p/wFCYGbWQ47S8+D61dGX2WHmF78EJYUMCuMFR1Wcd9go8doY8ypf9jhJ
QTpWpl/UEhWL6/Jza3X90Q9hWQe1g/V8kM9822fN7HEz41hcRz0OGkohl2Ly+EeGCLQOXPunyIK9
wnnPK4U+TUP6SszBuE/Ry+iLOEY2S5QnvHyjTM/fjT4R4Nh8EzL4bLnli9MlPNsrf+u29VuHZUDU
UXyJazClOvzm4RE//eHa/r64UwVtMVN0FFOWXwFwy8lggaQ3e6T0z/SllRtjZv5fzuzp//0n/cMi
CVKNqmcOynxXc3mT/7LxbDLC4rq0mn0VFj/grqzB7h1YOh89xmGrqIpwScqIsb98/vmD/3+H+J+I
pmCpeHr+33tp9t9Jh/ydBL6grPhv/g/R1KP0xeeIZBPVoU78v1HgnvoPh/Mwqi8HiUUJ4o/+q5iG
I3JTdm30P/+HMP+DDQNUU8UBi8ej/f+EMOU2+fvdKqGNOfylTDhnkuPLL4dx30bQC0ovO+Bu+l4m
db5iv23O9Q9EGXo2bI4OfvoS5/XFBFcwLdwCD2vWKZut6/TTc5z125BzH7YFeAfZQj7wbDM8DEZS
rfNg6W7x7ZW1kBKawbp7nXHjibAYW9ArK7AKejKrDXf49xnggukY/jkRfbzLIlILZSIJ8sFnaCTO
LWthNowLvUGDcRALzyFbyA7DwniYF9qDAPuQ2+8DEIh2oUE0CfKtU6rHyoDNABGF0ZhorgZPpZ1e
eBL8lz3hScDTA89MyGs0wKX2N/wfIXxlAd/jEJkxIA/6UYpSfrIWcoVTMunAAb+bEvOzzKLHICMu
1Cy4C7AX08K/SBPiCxVIjJ4VJ04BIrtWseV0A+fVVRY+aux4SRR9YGp1rwOo3Z5fQnoCu4FSgGGO
B6C5EDlaXGQr0hIzvyW4joXboaqXbuF4zOm5XLgeEsBHvpA+5oX5kS30D1x9cu2H3bAh7nc3yBlJ
UCEJyBDoyvuUSgkb4T8GKTIsbJFooYwIcCP8zwY+kjr4FucaEoA1b7hWjyaYEm/hlRCQPTkLwQQM
Z7/VC9VkWPgmNcmFTpP/c50I1ZIsH/CzcUUi9RuuVaplDPIiwaY1TqVJpgiIigKm4gNV4RTzVoQe
94PDg1F9TV1MaUZbPUy8LFDXjy54lgBMC23Ta9rokPQXggs0Po0bw8GV3N3nhfKS5N7T0MqPBt0R
Upd7IS92232rCGHiOuXRllygOgFkAB/jNHScCIAyOV5iuRBmwE+sgknvDTK2lP7tPDeS3Arpkw2c
BtLLXjLH72tgKAJ8TQnGpi1kshpHAjTEO8Lz4E9bdtn+pl34Nx4gnB6kD9O95oNaECb/yd55LLmO
pd31VRQ9Rwe8GfwTkqB3yfQ5QaS78PbAHODptcBqqTtq8Euaa8JiZtZNA4LAZ/ZeWx2/Det37CAe
yEj1fKCSC419IIZAjnqWMgtwtPYkKrMCQ89bJhiyE9OPOeI2IG2mQIIlLJtAo3K8JVGSr2MRRKdO
TXZmOnaMTaCyp/WWC0v+AB63xXHOxEk+yR7hnZKMS0MgcERSE+wsL3ibWixY7gi7RGLLrml63UQx
D64uT31vYOVWuKEmIuTejI3KCLEuIwBXYOlBJ1KYiS94MWvAqxsScTxf7Th9x0A8CbeLdlFUj6ui
Gz7Ajgdh4adt7S6TGk1cZJcnkaofRAF5O3TMz4k0tEXs2KiL0C0N03RMlPhYlpy7kgnWRuun96jH
exn1zbFozXEtArm0lWFctqD6yhTLKiiSFFtmtw0C6DgBV6l154iH3o3VrfajjAAc2zS04MVIG/BI
3VNo4lSgODwU7fxHV/LqFskA0a3vyYOvtyFKwq1C5BWqGG8zaJqyUjvhLvVoCJdmWldL9mHTE9Ix
TqPoK8aaiea8fpSjm14oDxBpedm+cayK/VZf8zU4EAlKbGTLyoLNbL22nbeUKdcZtOAqQ+GOUMI6
Nlb4LdoU4Fepv2AeswkO4sBGXY3bMQQnwruC4YyJ/tvFUrrOEWaPeQkEoa8HfI9uuZJ69Z51jrU2
FbM7ZCiTm1JfTvLbnPL4yZLpitoNDNvQ5xhdEC2Y0q59GrHZQO8cB4ViGX88f08ITktJD4pzIE0l
X+cTTo+m8WvNBu3Xe6ek7R3+tQ59aVZWo8ch74vlbpPaL4AvnFXOhaafVdlCT9eSPK1bGWq7EBuh
r1aZYGFtZzjj4bzXeH7xONUEGGlbERbPGI+CNcqHjWHL8kDVvDOj+IMbKNibKbjFQ76grpUPDHlW
0WR4KJBkcxxMAQlkwnytTEX+0hYIf1V5SkB5XTQCyZauF3znicLPb9IVqI0IYcmXktBP9QIdnG01
1pJW+VkXyUsOVGgtivjA1lP6gnjqjacOmZ+r1cXlNNDpw2CxzjGclra14n5cRX2h+8KiDNXHDh5K
CMwhCFokemq1iKN3hZHAdQT9EY2qOecydQuq9BzWvXyPnK6kIQxf+rHdD17sLPCkjHDS3GhpaW68
anXlZk0MMptQxetX34AkdUvPFsObSYDmGQfKrS+tYi9bflUtCrABOEO00tyZKSXi6blU1KsLd+YA
uQxjtKzzTeVNqzKZIgRJvXyLKu3EDU2wYjfi/Vhdi3LKfJSnGkiQQBxs1sFidpGlE9YGZEriEpU7
nUgErqQpXS1IviyxPju9iwHSoIkw2ubdgkQwL5BVBrm8fsU4HLtQRBd8q2c9rCa/tVCJCav84l5j
v06O+TzqT1nbywM62cIvdO+RKDh0/W7zmk7Zd2+wm8V97aw4l7aTO61t2Di4r+Cm59amUZ0fUZKk
Zdr2WxLp0Imq5DwARtmjRm2nfhMZsEBHEzJ7KMxlWY3ToZrzAJT+xogZbXHmXdyo6leGJxMCk9B/
utyMs7xLz2jEToiFPRa1Jik/EY6fWXeGL0t5msfWLFzbdwLjUqJA1GKDrwgetzsaHFgoaDDEEBIA
tSOhBEK1kxp4eyucz1ZVeKvcbpDRJURIpO1uTHAMyWbY2KWyCTirds3EPbBXsvhs07XXfbOrp9nm
wu2E/sA+yDigOnm/uxPSsnpXvaw76/PDqNafLloODcc6xEckWCmcOt60FTbApW02EZBAhQA8SKgI
TStcUmXOkfF0uZyqnCQiLflIlZ4LiV3O9yWAlNLtSLTynNQ30qhhu2378CC5WjJC2vA3RK9h89JF
f0T7MRJwDsJAIKRw6qfQ0cGxQqGKDPTADcDNspzxaJEW+k06CTaMWbut7DC9mPlmtB2MT0VIIScN
mkdKEVVFFNbDkc1HqeyxTp5AghOU5JCJlZbOZxQiZ9Wi+TVOM+BNwP+a7BCEkCJMHVucHnJqOmql
+XaV/VIOEfQb1ohbUxfiZ8PBmBKNm+akvzZ60futYZFbqyjdum15q5gggBtA/W1l7fAY7YHz9390
Ulk0Z9uLInozc6lt7Dw2iX6bqLFKG4tQ0MPqsXrpU1cG29ikztaDoVp3etWs0kJ8J64Rbo3KIq4U
axe+rG2Ma6dmDnzKhrOr2eMBw6T7MJ8y6JwsZvm3ocYcUU9ps1JsqAQ2SBIf6+WeHp37VBfbxKiS
YjiSf9YZNkmrVLdrWvqTdCj1dRlshspm+KLB5R3TEt+S66yrsSiuTZGsUlc8oF0W11xvysscgo4k
wdripHtyje6JWNaQNXmFDF+r66UZOXKrZQa2SC+ZFmXWej4CeQPTl91ubBvEgOhsh1Og+sKPkx7Q
XqAyj/nfgLKovhmlfsWy/+LZH3nUOoTX6NnWydm6R0K+4eA5jrn+bs3W+naIimXSpzBV8OO7aujC
1OMm3XeTtnSDwvSrilsBCus9KXqXMmcs1o/OB2K6pVbl6WaakkvYZqtew3FgNZ2x9IqdpHRR8oTw
OO+WFv0ny4GdQtD7shuDExuJXxydNNgvteZ9OWQ7O0W36dD1poP7FQzlb9TCK4zfPbe7jDFDrp52
46XxLPhjn31s7RRExTI0drHlsXDpLopq7oKAoMagvUg5bJtIXYUOBqY2VU4GRUSHDsFFutGQWIc8
ZdPG7rJWxEaZmnWrtJvWnl4sKRZKmegrFQMd/nOPNdi0NQ3rZggsTa7jfFndtHLD9ihFBexzxbSt
J4FPrx7c3H7iTkvSC2QZCm9AKuKVEdi66aIWBmJwmDkxOGEdjjhgr6LTTtWqsuqX+X/S0ZAx8ySz
t9y3yXCrzeDo5la8KkztsdSag9Axzcbs9xkAcac1vEM2Qmce3T1n9p/O8vwwjMF0YFeY1U+4d5a9
2q2rLCaNxly7TfXYluHr0DyEHrLbOn9qw6uFNwPTHpzB8FAb5q9tXoVhgBblB9aGICCVvsMD38rX
rR6JN9S6l9qECczPpaFepJo4DQ73eGWE9GA+NiNTt14r1oMS6T5IVmxsQ5UvHCNYKG7g5wOQFhz3
8xsEiXs++9lW9hgfnDgmkRqzRhQWy7GKt1CUV7QeDFYlWYQq+rLJ9DYWDrlJj0+5KdpvwLWx61ps
OryXHhgB2YDvUoi3oRHgBNZSqz+xGz8rQBnTmxNoOomW1Xq05LfijbvJ/SBr9jWIIqR9+RPxPjes
Nh/ClGeF6jrOJ6wS1caU0bYS5Zcxqtde1xHqUbCAcHDtiDUooQOFdJ+AYxgbJdTfAM2d7NHYJlq3
y/vHvJ3JP9WFgt53wSUtBmNcVprjW0X2ZPXZNrpUDTfXKcA8lRsjgCFIf0qxoyPLlqGCGSApAZHB
n+HdkLRr3KqKnl9FwJlS6ZSHakXz4Fj1Qkjvku8takqnRDFJp3cwiW9e4hSxBmWh3PpqfkPqVzab
4E/VBcxkknpSsLSTX2nZAuPKDeEdB6OVj+wqntwpPzoi3ttpt0ZNvGaLdh6KdhbxXVRYrI3u5Bgd
lG3r1ufaqRcabZgdxxBWrSOjgdcelBywVTTlFh5t09jnIn7vUvUhKRbOODt77HafWObNVro3YpcO
XISWfS9+VcM8mEpx8ux4mUzyzF96NLlLS9LAVS3/GB3jrIzu2TLr31Q+NVp+rfF/CEGS3/TcqmLT
IJOkvluYrguDCfetoV09O3xWHLGLnWTl5d6+7DjTem1B7bZOcsDomCQ3WZ5fG+luQ/wZYZG6y8Ac
30nfvV8yCyBFIhPvQlFvtkuQLyuDIN+ySPqGlOGrtvGYwzsbh/ILeRBszW7V9OIJiFWUZhcPN6Pq
BAuE3ss2z3euGT+UBGDRMKLrFH9AYT/YXfCh1gvPlR/MWF9CLnBTavtlaz81mf3TRvBCJt197nPz
WdXEj9cqX2E77guivMuA+EPPOyZsnuwB82O+URMmvPPJArjivUwgK7kUb5GJORztbx69AcsuBLwh
gziLpjd3sg5PRNUfqn5QlnIAeDlZvO3HXOCmdkmwHf/oA285p1ZfC8l8KrXmCnjOrtHe2tZ9zlPL
F4p3lhQTRWW9DSSBc01bhlV/7lLDr7L3Tkk+C16TwEsfuzLyoewdR7OEHuoVm46kMUWlR7e6Ry4Y
xH0p2kqppO9VxV6x5dVOMXnm0UYY9VZtx01CY2EQloVX6jFJol1iaptQH0+dxamNgs/qrhKFJuS0
io22k9AS6ewks3jr9LUPN5wZgiIOivnhnBk0Xoj00pcMxwAOxQN0W/bsNXyjKoNInnbRT4NTu+5h
gwIfom03AcdKa4EN7lBn/VZzEZqZZHPVXF1zfPVLyyPmTZE/eYYWChD+JiQHBgMoGxpc4yMr70Wd
Kk8Nt81FkFensdH3tWqsS815mSrO6rHCWRyrazR0AInsc+s9VEn9kFrIxURVvGMlXDtJQ9M2XSeT
bDkwfsOo3gaPoZNRr2O7efVk+VAbMDatpKAzNRn7Z021wDxJyheq91DZMpFj4T/nuDKdUBNGhLIa
WOe24kMr7Qe2LBMhFUWcXfI239mKutHa4VLMuksrX8Kj87WU1kjWKyt9NofyubCrw+j0x85IViNS
z0QUb944PSW59mhWwFXq8VRNSr4YgBQsDKA0izyhJSotROzw/+dCrw6mTUkbaNrblouJnQQrHfE5
4xw4NEtDd4513r5FButWjHjSvFnGcG2c4i3KL0pcHBKTOy7dnwoTchyAEiC66Iw3DRUToQh4H1NK
A3tdW8E+iZo3uCtP1SKClRpyjeilc2L0eAYLyNu+FC8t5XkTC8K9wxMFMJXWkGIWJZfBfrCaoPXn
71Wo4zFiSlGMtly2sfKg20Qilz9kGviJcT/xIddsKZx4VRDYD5b5q9LRhkH3R+jOvmBplk6lr3vj
a6oNDz1/XceNQisOUu99V61/wxSF16iTAmNNr01dYEMmYHcKKHH6q207HDelguIB6DuJwqUj5XF+
vcjjfUf29OLp7UcusnNbWxvIgRtCs8Fs3PQKPwXOLp37cXMqxp/MDP/EpN62avYZOFqMhwkEmGd0
EO9ohc0piVcBXp25RsQdYKwIh0MgQhdlmyhkWoPsZ8V5LIbgQdPbPfRdB/JyPVFhlY9t8zgFeA1G
bZEp0JgcjFi6JInQLLKtFq8Fk2wYgBjxLXaP64JELHDh5EYDGoG9uGagMhMSulOgDarvFYO1okF/
TMwPnB0XOlcKpqykYhsfsmnneMUj7kEuV/301vQG7J+y2mBY8S27uKiK/Y4tIl0g/1mNRv6TinEv
u9+QmAMu4C9ZD0rdyBSdUzbbDAYwJakxNyVQllSmBNF7wFyhc8FQNXT1IBq9FSLJcwfbSGv78lqK
/lRyLu8ziwY9lZgE4t7dm3hQFFKUT0yd57Xe6A+1vXUmptslBI0yoT4i2OVP1hZ3o+JWeOTmdAqL
+Ynrp61RGVmFWBPF6F1b0OMMQLjUiQmmV00LT1BSGCw8Cw5iNxYhV7VxRwewcFd96zl0zq3LMkE8
ylJvfLz2kW+JcNvZAGZEFD7REXxNkUlCo0iaXdczMg8haDgNGnrDxS6qRyzCtdp8SmzvGmi1vhlM
42oP5kU0JQQfQ3mpvYxchTB8mhSsZkHxEljEWVktG3dDdsoqamtzm1TkR2SAXxd3jXBWeGTDzLhW
L/JtrXFJXhF4TDLIfUjeiakAEVkQ7MB9qzHtN0sxKH9o9YAARYugCRXfrG+WonYwC5J2pXc9kZfY
+PNQzZaNoJ9yddh2rLKxt7repq4FRyge14zZ2/MiqBxv5UX1jtAT47nMvlkyfDbD2SQ/GDPsc1OR
MV3E7rZweAnBtKg6vkZcwXTIIGMs++g5FpXQvMNB8s3/C8mMocEcuYhvKCyTz6jKeQfn3c5i50n9
VhETRxTGMsnrnZHViJIU1SeTYTyibHR4NToiPQSOsCAJPqyB8jSMsUkqogFa7NBzSk4lI8VwV9o9
FtcelYslQ+R9dn6wyvQx67LfpEfdl3li7dn8euj/uanZ16iRf3LX5Xb3iimTDqCclpnxrCTmSxkB
lIkt5VHMZ3LTsBZp3TnlRQM/l5ESAM2oXcjQZrhRgMRq8PCnnGwNhupFwO0p76IVnSrsoNnBDC/H
eEIW8xKBHzCvBE4dnKq4VIXrpxqnrNVDVBXB8I7X/WcyN7abb4n9qxelEoxU/1AZs18o0ri6k0Wn
eRxBi1j4VBYv1QBkW7HGXaebAKnrL25xJxUW9lJT6XDNZiDGVUDa0KA4GN8aXhHzSuDgV66LFXrC
esVgmdMiTMAuiBv9NVCFFmOTM48OKximEObxXho/MwmH4zPnPxAQEVMkwEIkp6DInZUaKRsTeTEG
BQz26Tb39J1k6YBaZTNI5wmb4Hsg2CbH5WKq0p1pWzsc7s8BOkUs+IRReYAJOGPOg4s0iYXhVgf2
HAzyh7ZqFqiiW0qBapS4P4aMOBE1Ld41r9+507AaVO02JPGPOuRL0mAew8T40pvxlMAnXYGK/Val
tU3d4cWIaUocx2c69KwO3H285lspX43ejHYBd17R2mJp8k5mJE1UCgO7NWdjBIudPxZRAd1FnSZ7
i7tiEiDpS3TlywnVvUiqG7mLS4Ygi6iXZ5ZcrzbTwsVky98oah5ipn6De2OHsqrVYK0qTcztonkM
Zfak591Fg/iqJtFD2WUHqw2q49CqOybMPV0iFEjm1YWvh+2yUuw9gDNWIXazYzj9Y7fBNpUhDjrS
Z2J8ZN7Q8k7QT3WffYbU9yg4rYchHTayxw6vDnwzbSdt8Lh2+m4F7RvijkurEL0b5dkj0LvUTn7G
4jdMGGgU1I1myzjdsQ5Orp0Uz/Z1Q0HJP4ULAt/ODXI8/pBxi/36E/2VXJC1CpWRbNVKTTJEMu6j
IEAKl/cn7meujOpEHUMAFTaN+eQ8hQPkNuynB0/V8A1V1S+giv3ITrGZ9LNZRg9x67x7vfc8J5kj
kAWZUcaggQeKkUb4YD2urmI2i7xpX8KalSI5J/UzjvJL4vTu0muirT1ls8m9/M2KeqfJ4grWwY+1
lq0sqbpOqwEW9DB8K/jjmfaS6xOoDoSV+QEm5PDXs/uHyvzh3z73tw//9s/u/+Kv7xeLTToarJ7y
GQNiP8ZJqQEQ5hA2NUKZQCPmHRppsS/YFbBinm5FAuPEzNxir88P92f/fvi/+JxkeZItAsYizhCn
5CCE5X6MJnuFLCCDsltUexfX1F8P9w8Rn7U7Z3pu1K5vIdDr5R48G9+ArBPiNyL8NCR7ZRP+YoO+
ZP51TYnXyb8/rXIH4dH96dRql8B05TpwYy7KXi7z/f0B4Nf/eiaIvLED+ECZh2mnqneu1fH73n/N
v56m80+5f1yN7TywA3pVEYNECdfsJZhNKKvDvx7un7t/eP+C44Y9r/v//rKYnzkZjE/uF8MS5n6p
MrPkkxWpy/hX2GjG1Z4NWrVvTdIOIK+gMEijes86td7fn/374f65HMb5zuu+3Kq/Bsrwk5EEvLMb
OK6Bmx7dkHEctuWvifXNGUrGSAGAcy4e8Aub25QElkXO8C1DLdm7glmVPvymrTvQpfIA/XqXiZKg
AW0cV54HunfiMmlYmJhzCX89TbVgF7rFpY+rcd+YI4BIlYvr2J/TRgJatRy5xGb9Lq0KogM3Qbpl
IgesV7Ufs31PEwCUozxjoMOrLvrRn0rgCyGQ2Cz9ozr13pCuufe6YcTwNt3cZEBCbQbtISqxtYz1
V5NE9bYvgpTeepGIoTiLuurOrVl7XFHtA1uGEtaJ45dWv3PqPgCip/FjdCgISsqLWeYgoUM2l9Sk
DrcqVxHncgTcleMKNUnq2imD+mAMmjj3VnPSSlQjE7TASseoTR2+eMYknp1UPO1h0RpnDC/GGfIj
735DkhhuXyaj+uPkaezzT7oz0J9VXpinJo7tmTt4jVvp7hzNCI6pHlABgQpS5IeGMXTpVvqv0Nv8
VJTU7/C5T11EycJ/E1cGTAtGjmrqMf6NGq7UnvgcZAPJzCiLiyKm4jLFf4h5tDCJT9jkmS4mvZr6
rc2rAs2fEldtIeKleXGOHCc/q8oT2yV5sqawWUVVxkqFcVuBs2vda8AX6c+dE4AB0qxNXve4uOlh
7TDKqsejvUWn98dgRDCxYlvYtYfPQZ9CYA/IO0duTJSq+bSCmkXJqDPv1yrazSgfz2D7FmPhIdeb
fxN2TwrbOcobTcXYHTguxqbZP192UFW8Km+4E3kZySX6G/c7dcuY7okCxFfnF5GNEkoTFio5Ozn+
r6jgzEpr2/Dvn/vry/ev4HuFXNiVHJjDFG+LysgW0IxeDc/96ezpWOY1tWtSPkI5ZoTWnOHk7xMl
eJaSpAD5adfGr9olT2MenlKSSOmjD4PUnuI2zBetqb3AwKuR4Fcfjg4vVZuYytbTbZj67pBnxspU
VHKSqRQ1m3A6FjBbxVnWdbavjPgoCuq8pF53ERkjsUEoigPkJFZ7a1k6/atZ6tuedGNyOPQK4hFM
twg7sx1Qp+JpvtVhJpdIYc1l4ZISbmr9k8e9SpHuw0CgE8OG8VpromKgtae9XRgSoJvbWi9DMJzc
MX0fFJMylcZTtcVVy5HOaM0+27LapiyRnh9YUGaHROCnNKpL7pxa1qiEqPQepN8mjR+hpK/gPlLl
O/gXSKdqFwy/v4eaIszJ1Y+uArvi5J4/4CRdKdrBRTFJJrzxx6K3W9QaXggrlLcgnvWRsmTSF4ol
QsWdZl8DPL74SeK1opfyMKSTu5R5/9bZxs2cbtOMYY2a8NopenZMPDQbGVhkXU8XVY8rPI7hkSln
FUIpF0JwNxPS27pXXoOKzaseFex203LbWNNnACycxrW5YTTDyXSzrDNX/CevJYsdNs7zCDZHGY1j
XWtYZiz7wdWiXdWSnqJdgfqPDMnZWZRu+1Gg+EhLe1yPDq1fJ3+LqvR2eJmVqyKJkKk6Vmqqrh80
LLzEvG8neOoriz4PDUhymSbVBBbHYcjGjbT0o5pQUQp917EIk4XWLURL+EtZVEuNSNOFQZNjxKRX
GyWW5Yp0pCgeTmV4cKjiVrFQAafnKXQFCTfFyOtfaKdfDk5a7C3MLkGgbJrEe4S+IreRpUP2Kizt
UIeffaTpr53FwMUS+5wcwV3cSWMFPOdVU8419VlVokAxm/onqzUu0/2+rKI/GhrWhaOijG2yq0dx
1us9nXGIVkyJNbA7wIFLGmglSpdZwx04EtN+LiWFoR5Gi5Wd7sQQEBt8+bO3EeCb+Ezclkk9vv5F
YNGWkQ6+QAor7OIA5BipGs3PIrSN8iIZJyz00d06NlkHdLvFrRHVM4qpr95MfpPuB923te71MVjZ
U7jlumtecw4WpNiFTv7aWtLxsw+Qz1Cyx1XmjQ6zs7Zdf6JU79Y14+XWNgF/1R4q7lZetEh2fm2z
fKwDdIHpnC9pfUZkDK8tOkpe7kuFGf49sLTfOpoudpzrYDEb10+kWBZs6BdN5Kn+NKi8t1tmhbZO
2czQIxqrkI1mp8CtCMxVZFR4gSKz4/cRckWctLuww/oBT1nqKzomT9gwut84o+8ppKH3BIsp2fSk
TAkwWgBMZBqcrbKNN6GqPUYWNbMO2nSJtqdfOoAhoxZ3GyadX6mkw0Ik2ME8rmyMdO1TYiHRKeFu
uCZQiArlm0d8niUak90Z2i8rcn1Hbz46Ulc2dtU8MJb1toarXWKWUo0V3bI5gsVgU4E/Jryxs94y
GXLPoQPOTrSVukvIFiUjoMu3HkhT37Ww0JQZRB4hh71hdH/senrJcd7xve09nuxjF4zJS9ZdIlP8
hLJ/qtEeUKgRWjCogd8E6qZLgitTFmDbYc30GYE2VxsTdT9I+CDUvhoFY0Guzd1Cbf+WTIAXFKWD
L+fcGPJj1DlIpp8jZdJU/YaDyJ+AZNksTHcRtzPiLWM8MUfSxHM4TV3sUv6yZdNCfBnnABsl/C0E
gTZc8wxQ71C8Yu6763QOvkkjInAiV3VPpGXioCYeR52Dcso5Mge/EzaQlhgd1REQieZonXYO2XHm
uB148JQw0FkZuZJ2eWb6km2sOaJHncN6alJ7YKwoe3MO8hGwFFb9Pd0nn4N+nJbfPp0zgdI5Bmgo
X0mkx5R2/8z8MM2hQXr0hBNoWhYqcUKQULOD3dTcqsKKuKGO3KG/PkRzghOKUCLwrOaaJpvl4lz8
EWEk5wij+zM8iAgNyDca50Ck+J55dH86NQyc8zkSyZizkSZCku6fvz8AYSYflCwlPmq3KulKyRy4
JObApWh+FpPBZLeEMY3MU3kLFjt1Dmqq5simeA5vKu45Tq1NpJPuEO6kzzFPzhz45JD8NM4RUNEc
BsXF/RDN8VC8QMdqTo0itY3oqDlEKiJN6v6pdA6YQllSLOt2Tp0aBAFUNUlU8FO8rUs2lT6HVN0f
+jm4SlZYWB2yrIAWKSunAbEQzEFXwxx5lTEGWWVzDFaIixA6xSbkFUcPSFSWO4dmgZQdiOAlSAvU
SHlAW0Ka2hyzBYvySwsJ1yhI4OpI4urmSC4sd2hF5piudA7sQu6orro5xCuf47wsFSVePEd8GXPY
F1HN37StxTpHRXoYaE+A+rK4SJrZ10NcGPNt1lNzhBizherQqh2KjkrfYJwhaWzyCB3r7/Fj81GG
L0QG2RxOVpJS1s5xZd0Mty0s7CDaHGbmdCGLkPsnHbLOOKUYgsfEnwGaa3x3jkRzyEZL55A08/4D
YyZuxKeVkiC1fj4IoWRh0JGyVs9xaw25a/ffPZmj2O7PiLB0Vt0c1CZIbIOqFz80Pe80rfnW51A3
j51vNse8leS9tXPwm0oCXGRiYa7nUDhl6i5tzi8Qw7nRWcGvACQeq0K4C1hWpAp1/UdtMwET98C5
kHJuJIOOA72eBkLpWGtXK5eYOnRCoUJsneMyTbJluNKCcA41JBMiZA8fN2q8Nh/MWzBQ641eTXaK
/WGQjJfMEXmKKtb4RqA9zfF5+hyk55Co9//tEEULX/n/ZIcwcLj8d3aI7efwGceYH+7fbffzX//Q
/von/3JDaJb5T+AGGtQJ5KBYD4Zf0f7XPxTNVv+pmxj6TM01LeduHPuXFULX/wkSAYEY2dQmCwkX
U8y/rBGa+09P9Yg+1w2ovXxF+3/xRmgGLo3/8LKb2PRcvDXc+WwVQITp/s0agWuUoa0V6o9qlSjb
bCRKQMlKsrYL7ZTG1G1ZMRWLaigOcBrMZ3fC5aN7zbhPc8CfvTa9CFDMKyKvBpZVKrGXkyn3LTR3
dNrKQUUyTcWhNZveE3TXLZUwyIvd0LHmLmoL1pGrFEeSiZ+QUqwxi28dE831SPO9V4NsQPKlLQHb
MC3QWeSBplG2hBMJPxzEdtSk/eHS3HAFcpxl5s1EWHcwtnHLkmosBmdrFAHgGHSv10mi51Bt4JFl
JNM1RdJDzXV0OalIKAgNYp8mEvfUdqE/Cfu5LqKV7onHupRb0w7AZCutdQAx4Msu3E6JQULtPBIo
YE7PVxzNTDJqc6tZqnEQYggBBhA4mPgjc9679MO34HqGTJt0gaTqmCUO3WZQ7K/WGl+5ejdEiDgP
utlU2CnmaypI76FO84cR7heyEwe6bOKZC4ox6zZUAHFrp30VbvCHiQaE1NTDHm7YCjAT3CIxqkWM
Dat0SNG5eh39ryaKLUS3ddIPHQKN8EQaTL8DG0gkq23uy1L+uWMIh055U2L1Kkp9uuWA7rGUiPCx
iFFjOaxOo9qsTn0TstmvMnOXFOofhAvDgWTD76T17HPjZIwoJVEBodpC24Q3XzOcW1ZtVGyq0qkp
ntkR/sd77vqXw/B/FF1+LeOiFf/1D3s2Fv7beHg/kW3bdXhzqCrBu+7fbJg5G3bab2E/FjUtvRp0
W8voLD+S2Ug/2uMH0Ijl4OcySE4+KMxXRLazh8xMJuaRLi49xICVwnYfjUa5GdJee3CwyKzE1BtX
dh22h6OW7O3FNLrh3qn6hzhVeyLcktEHXbtm7Rtvhk4743KtdhXxEGS953vJriMcameDQHnOBnJi
RJbVdOy9QeNd5quo6s9lLjYRYgTfzroYOjKrrSr9xBguXgXFtzc5L33WWTeky34/DR8U4eEKHliI
gdlGRUUXk2jjTZhuS/YHgmpkbjrCFFT15LmynG1z7/G/P+AYyP9+xE3VmS9CAFxU0wSnwtf/w5lX
uTZIdLUqHp067eg85nAkNkh0tsbJCPOlF1iYXqLwkh1h/yAiGpWrrPqPVlUIdQZZvKpHg8C3rvm2
OuJgnawvwHXnzREiFwo2/RRrcbJOoD9T+vAA5oR0hRBZlKgGbZ/IwVo2QQffLDGuWlLuukigupNf
8JJTohH6Vxh5Lk1xfK0jZLFqzExncvMXkj4XA5XNs16V2oGjVBwV3di4XehAah2WRljLq+UGL2ji
9Q2LfLRWFbCitBgoTOJJWwB8eKf5OmYZuOy8m6hB3KMAC7gay6b9n+yd13LjXJalnwgd8GYu4Qg6
SSRFuRtEyiS893j6+aCqie6qiJ6OuZ+oCBZTf6ZEwRycvfda3/IaFNXOaNbvidiZ2+D1YG1DM3FV
vkt9OE2tLAUGi9uCYn1XjCBhoC5XL0s0ndRQcbVCJK5eFXrkUYRhwLHz47Q2HCXFeIC9ltzepXCG
iUzrhFArOy9iIvIoAXkOPeTiZrpZyCVTeoaQW2hqYjgSWXR+u5Hiic5+MzZhFABNAgrCU63ei65K
bpo67uka4W/r0siJwP3GVXztTcFE+oooWpjSzQITiczPoOcgBe76ErsK8dlumgsPY4yXntAU7Vjr
0h2V7iPTycYXu2x2lxm0Vd4lk09wUxYQsoCWKoYkAhjvKK4EeMjJQHhY3QQNHmXi19j8LtNRiLG8
9iO39DrWy7Gh2FJqev7szIGgRsNexfIWWqRQjwQq+o0hmAeodOSdSPWARErVbqY5BPU4LIdliXD9
aMWOG/27x2Blt/Io2IPMFJh2+BeI0i4ocmQ+7BTzvhfPXFcOHHhXxpEOioauZyrWx4HFRKZoOE8b
wW+B4R1uueZEZmSP83JR4oIg9QEcZxlquzlBWTAsGqx8y6hRVvJilLVdN0NzWPjN6AtndVAWKPEs
DapkHi7uOpkfwO5RpZGe5Eu1HnATsHEvC9datA4UQInFa5LnIBUVC0d9lB0Ugi0nOVJ28D06d1kN
Hk9ZdPrNaiMQ/YnZ4RfmtSn4vy8D/7D6/ufCq4kiWDFkiQj1FAuWh7VxIP7LMiBHYxhGDCSv2GM0
e4rJLZTLxqIoTqH3aut+tdSWFA7iV9nvu60xWOBOnFgwYF9X9B1FBg2o+lfNXktur6IcXyIaMMCF
pZngqfl7jUTtlhQH5A/1MMynTgshBjQHsxT0ndDSKGYw1x8EsnmKWOkfGrN+my0kMc06D/sJLTUS
0AWGcr/IJyvKE083dvGj2DNrJY6YlhIMWSx2gFy7rvcKWUKooJQ/cFHJII4AF8SyxNySVMTjKkOt
QC8PbYhUpRiFYtXmzArjkO8/JylJhbIL3xfX3yew3ygoRLU4tp3qDtWcB7SPD4B4twEoaz9WjMSB
HbWcaPAO+DQF2Vu4sU5KjUC0F+l+pAOZoZWew6kWjMKlyV34Pa5QmqaCdmwW8QWW5gdhXp86ZrOd
TD/XEvUIRCT6+ZEEpkGDYtjBVIzRUfsl/U7PUDXZsZJyOrTd6qQ1uKGVG/ioWzIQxlEZ/STsCT2Q
evU8ldgRzKUQvcJa2JdRCB+TiNPbz8RL6HOesgAAxG45o3IyoYQhFa+fddwDFWVvFU3bnCn7rgxJ
3zXLNRGs2FcNah1REbqrnIoD0U0ItKHOqVVxkkDvVU1dnIbVoEe7vQTzOPyjmPma/1f0g2pnS8Is
/2W3sF2U/3rRbsgx3OS6LmuYjDe41X+5aCfa20K0tuEVnx2akjGyjiF4kOPay10gqvJL3RaBIKzz
ddS+0tVaziqBDzSUARKvzR8RYq5Q5vTQxJxdMPooN5ErGZWFPJ8KoCdYs67C0qXYlHSBjFjzImj5
8m6WCA9NSPlXJpE4PS0x2amgjRIa3x6y7dHB/m85ltmOrloW87mpWMsUo139ldDAkxwNFiO5KUTO
sn7qCak0vZatBFsjX+qU8zgD7DfM0wzzdUMVIfNFfnTVILizieak6a34YgGiXREzBZOyIoNUI/0E
IrHnznlKmYIiV82NnaF1bpMMgv9/Xy7UrZ74twOvbrWNBJGGAG7t31aLcoVtLUHKuub62ntzKs0P
Tc3q+YaIJ3wq0bTvoPEhWYfrPsGGsYT4WHXJcKo1SXVwM6VXQsSISxC8ZrOwLviOgWrWL2Ioalj4
NpKgOloPmGtxeOPyq4CvPJQtYGxmBUeJncE+rKKc6VndOzLJ0QEBUNQE2kjXZFGyZwnFQZ6Z79AB
q8M6xrFT4v066ag3sVp2tz4KO3cl3YzMCsZ/tMv+B7aCZP0bL4glFSu4akiSLBsIXv79IE1FSxqG
OmlX9og8MclgekykS7eKw6GNR3HHz3zT5TRDwEBmgjisM+UKTqFmlAhGHVnqBEsrd1k3ANnXZrL6
yCBzdRVUaG3UDV0gS3L7VKJDZK1n0SrJQAuLlnW71Pf0sMcDTt2z0aSvKNbVoOpOcTGeREwbflfH
yGFkhghmhFNIL0h/6IxPJnVawKq4PhvIf9pZsfY1vfnV7JLTOBauVJvE1ogbaJcdI6EcxYxlL10e
cpVFLktGkclLh5yFZltlVeqh6UvzVIiYdRAeDeS8oYAlOyuNkvhNADwTwEkeyS0+JYPqL/Bfz4au
RO6wxOqzKBEgpWSrfiw6CFZsJFhIDrgwRiclDPcRX9iIEGZCgjqjARJ7p+kkwbFwIdoM6d/0idty
otbx5qnU7NbEJU1cNnb/QscTX+rSET+gRBZeBBMsENg0PUnqBCzbavEokbdwntoFG22cuF2ln5DN
DNdkxdHRh3id+kZ/WCt8fWkixicGVW+D0rFsdCSxVdmnjNbtj5lBSO8JhkYBawYFe8KJrTijLeV7
hFg7F6XdL2Huwr5A+TPQ5/p9AhEN+QQxtjkR0vKQ1MJjPknmY9sIdJPjHDkpIZhl3j0gcNw3Imqd
CitfZVTSASdVpdGqllNDOJDDtxfB670oGcwYXCDLBW/Lod2cFckivjL+l+7TvMV8tJ1LttdC1Ymx
DvQeeH4Mk34v0AtNTeOpr++FXKSPSPkeyL+EFa9ZTB06Vp6o2G3A5GM3l8DJmHtOamI5JIf8GBJI
ekL3Ir+m9UXPDO4uVs04EeIT05TKrzvcM79/pIe6M4r0S6mKag8x8KvklqLslTG7mhbOoIzDzqD+
xG4J9PDU3xRlKfx4wU9h9BHyoDkSzxxc839CIf0Crv5lqQNZQjkqATn7bdj8W0WK6rTA3zKieNTZ
HMyFlWIqGoxDR0flgYfSddVZ+hFmqY9GJtzkmPma3HRkmE5zs1sIk0UtpLOj2GZUitZC41cHLwmf
hKK8qHJaPm9iRrlfL6JM+GaC75RmQyzfLbQa6F90xSZNpNxVcv3cp6a2Ezue27/rrNL28GPybtrH
IeFjUTRMj2YWfo/meBVzxXqGGO9XnOaHEcyLLROGReQMKU48M01cnFXtyKM5Y4UlmJnuzICmRsr9
buoy1xD0MAilOoZ+r6PPE0IIX5PhtxhDjsJqmg9hU6FmLfDm1XpT8oOj8lEblCNYAuYQlkWOVhkN
70a97nGTr8+61IxeHomx18wyyM76MpakvK5CFd+VtWmCjGAQNxfm9LkIb7q1/W1xFc5zaOaAfAD+
DwnzpiZkdRON6DJKhXgON61XISqnNETPPplt9shO8bXTJSA9i5yddOQg+zFWCzdaxNSzBuOr2GaD
0UDISxcnDACVjdhWBaWlTEdp285EKQr+HEc3I8y5sTW2TNdeWh3suMqOIFY8aBpPLsKg90pGQTdL
K7v5RGj8PB93BO8QjGIU4QO4Jwu3ha45MU6RnRm3iAZ6AfnKnNHXmISXZARNUYa1uGsXiTUOXoU3
sOmoKlk7lvKzKMYNAtMRvWeIPDasUs0bdECgCrrNFbcXokWCV0Pksgj9dVrycdMwQauHLMgJyINm
mb7GKWKFZhYVhvUdo5FIMhmvWdSw4PTHVF8IXElcrcu+Ji2XbpXeZzutUqJDQg/8ETUFau4eSsnU
FF+S+sgTN/wjVMRPhj13ZCSR1I0dE2yVFR5DtcgeEjM5VEhi72huP2nYSOdm+1PfWEcrWq/oHxSk
2jq+6bLPvAjaC9nDLwXpHI+d2JEuECsQnchJ9k2G2HYoFian0Mqu5haxllWU32r2N2ynT70x9Uv6
glwwOsQdQvY5YApRXRLhO+lj0+mZ5hzjnN59ZGAhW0bNdCWxMu/qmheYlXsCsVOyIlFAa4iJ9RcB
yRyqaZ6VJHLp6Doxgsc8f+euWGx5oxKAwK+dfi7TfaSV9zoCQTuIpXioxedR2fKYKyV5N8ciaNoz
Q5wKLblm+n1FepiSmselYNJs9MjM1izxI2KB8GT3yWWKUIYJI9RMnFksr/XykoVcdmyO4rhf35oZ
GRe0hdItNAljFav4iYlUxkTyvZ4LQh1BMwZyqp1G8uOfjE3sIYxz/lSr7W3oGV7nViP4lWblZDmC
lbBC2pOk9LEnE9DjA5t9LRNCv/HRwZUwrWJXlJPI1TIS3CZL8VshGY0zTaPxlGo1PYf2mz6F/BBH
teXOSZLhE4xX3zJyfaeOKhC1RPKTqDefQbprCuY/ay8gMzqZanxPw17w6ijI074NmmXCDdJpxVHH
Xe4O1E9AQNUwKASz86WWsS4OpPEq1cSGa5Un9ogncxKrwXe14dOs0ThVxzLfF9HYuwOxnwc1K8hW
0PD8gmxHId4l6HJmKC19M92iCi2XbC7zThmXQ1GgVfrdNi/anz6v2z3FO+aJBe7ZQnBBKSzyA647
9AC7eki/8nSCXZeb4kluRHsV4NyC4of/U4Hj15fwJEzN+kAQOqHvdaPYo6qymRUlM1gl5d0ojQBP
wDsRK3IgIlfaWxKbhKxPdSdLjOlBSpuPlWaxJyrFptebrswQLA6a9cTNgnVdHKaHvEZA0JTK3xwY
uQdBcHlVl/Ix2qwDat2wpqlZy6Rd9y3rBSV3+QbkZQX3oon2HA9dQPCw8Y8n5f8Hbf1PkyV2+JQ/
/z1oa//9J67+ZbD0j3/xfwZLkvQfospQiRGSIupMkv5ztiQZTJAURk/0Zsxt6PTPyZJq/QdgAks0
TJhYiCw2zu8/J0uq9B+WpVk6V8W2YWEg9f8yWWIW9a8d+Y2uKpK8rOvMmJhxKea/4S0RfzaDZoT6
g7SkY5CVlTPx1MQJsJK4Wyc5iro8xn/0+1In/ejrUYzl1OgOuZR0GP23t78vaYfhvkth0wy04Q6/
L6sQd8C7ePn9Y0U/Aox+Hvv5JCeB0grIQ7eXAU3WIVHkf/7xH18jhXkXhVsaPPc09sG8IViBl993
cjfzRbU1iQk1QgLI57Y+1KnB8+z3bdgQmslyxtJZva6N3kK/biEUbCIDQwO8VEHLUuG/WH3zMFsT
Dfy4gGlkotboDJxdJFMi4mWgMPm9WZzjbgvInbHsWKhNlX5gDF/qog12Yt8t2afF85ZlqxkPMQYu
/HLxeCAvQvIbuXsSNL7U9uVwAESMqCRq6usS0cMRDD5TlJr3YbH2BvktCWbtvQKN0c46/OvsQOvD
vFoFgLDtbdd2vCVSGo2xNNOgF9rg93MKtV4dft8R8GHsIb00ebQefl+ktYl34pQ8zmNXBUm7BBGa
8EMGAHvT/TdbRPiMOy6viZiWKC77P2mSHWMKMBZjgz7q5ACir/dRRH2nGvOe+JhbUSQN0aXgpwiR
PjDBLw/SpKgku01w+jep+X++RGBM/8sfF+L0Dm45pZfZlAafzJDq8PsibmLy33fGpij/fScDzg2o
QEmsRtv++8l/X4xfqfv2Iqx0M+dCxUzBAAZbKZ+nT9PRj7KdzLz0ttqpZOOONjC8RKnTXJST1FHa
2s1d1m5G5szfJJfj3ITJUPWYEH32/KPgS1i97NwPd7EjOEUNpOrPNisTbo0MoWy48o4mu6U4xcuI
DV12O0hs4mMPF33q/FCnpXfMtu2RXb5lfyUXk89rdY4Tj32eAoMiY9/jVsj3uvVRmfF1fleaT+e9
BVbQMq5ZFruOXQl2LGBtpznSJCCXDo0F8otgGffrp3iP0V+sgKDs5IqFzeDJb8cl8lnjqIt7JmmY
Ki1AC61Ld9xQCfSETHFQS0//SZ9oNsFlkAE6YcYlrxTs8a28Kamvv+gDhsLtsGHs0dBXqrik3EQ9
5NMupa6lLRRbAU6qHBk9jtnZbgynjR5q67P+ZmDA4Xscn5MLWy6azJHXn/obQCuOBKQc+HDDTm0c
gpGZHy2bS9xOjtWFEMbuytfrd/Bc3p9sDyX3SBbejJ/Grt9xWjJoyRHEjhgJXGBOKcE0GHEcxIYq
IVv2PO6W5AkKCJkRy8+g21P7lRYOqG1+pp7tq8ZZv0QccT0mTPIL7J6MTyBxliP+YRJhYSbOve6B
zBmCT2barPIBk/ZwVeZj+STflVfSeSSNNcSmxk4jt7sokAAYmt7CA8mBrSeWnoIEK/J17s1rbQYQ
NLDwJLjjCyxGXn7TSVm1+9fy07iXL5aXP6Zk3U6eMRyt9p0IeCPA7i1wFomwD3fs8iiyTVak8cug
HQzlYpec88URn5bGLXoXUo/5rJyENz12+GW4bNU/6s/8jNUI4tuB2EHcTc5I10N2R2Lrv6vOj7gd
wl36VTQ2idxJ6hZnWWGlCNQXqGDonSN7uGTVbTw1L/OT/MFMrH3DbESYNRfbeDJrBN42sr0cmIGD
KNTqPC4oLfdlLH7ktBtH+nqkfEYf7dFL9iIO/GfKt4Qz4ZCzMDD5Qjru9ReVSd9fi0DLkchdqgHP
cLKD/hcs+jMdhx/1myjRP8m3dWHdWTpPv0HKrdmu2sV6DwEajLY80YI41k8dJubekV5RLDeOdUBK
jo8LRJ36WAYUiI9LiZDKoaBaVpsszD9F5VV5YHI9FLQvvPi76fyJZrz7PZ7xoI5nPPP6q3oCMomB
azxbLq6lwgXVR+2MmPItCe3UI5MR2DzdomPvts8NBQEqQNYMbOuB+bdc/eVFJPYQpW3/1invrB3h
wjDbnvVvKtbcuGqE2BZuixR4L/9ZVqdiMGrz6Mn5djPx36vXvktM04L0u492Oth1G2frVYpdjnn3
Bzu4L31WP8RAYeAzSVbzESONLFGtk74td+0UkQ7FbbCLPHU/IYGFv+No9+SdyILJr3asltPHmPrr
vn5Ke4AldhvuOJdx54bhgyju6+fwIIW7sg/yJ+ELtA7ndxKYgB+498rnOXb5gXJCc8KeT8NLuO6x
koubOt21BN/k96hsghY6sBzzURscBmQlDzrWHbpZzykXJc5zwYvopcGps6XWiysiw3diGmShp1+4
vS/FOf0kB9H6iq59eNCIK2IBUX4YtlFI2TFMiPmtGu9pc86wJt6wI86Cz7chPRz40iKcDOGjWwD6
zj6FX/tFBtNbeLaQLC9P2WKPkRu9TOKuqF40HX15G1Stnal0Vna99EKTUhQv3fxoiH9J2h6wzpNk
zmpbeKEKU9Er8p8iDUQAXWgtLvNbDXUUsgjCt9t6C8cPufvZ4DfcvYAIZcNnUjMCMqdST5kw6sUT
30OlxSXOHqQQFostE48xes/w204R4VmcGaQ7HzGeAfCakC/hH/7N9/wPJ7UPI5xfjPVf3LE3O8Rf
EVpY+5nh2CXK3zL1DC6Uj9s763naO+Fbe4AcmfDoO4o0NEiiRHASfY36CdlwVuxLpOWDD1dDLgKa
oXLlSfFT1dL49WBCjtOOj4dLkfZAUuyl6pwhtQBfRHtz37ubkNGmy41v009Zxly1uxjZDPTsmL1b
B+WQXvXjEqgPyuP6GN7NA1d0YUtH4c1gHM8Sk+EVhcX6xkfAZNB2YAjceAsVf6CZ6OapJ4UBEM9S
vsmYxLUDpXJ4zT3o7z4Odh+IU05Ms0/OfQl5on/IZkB8Z+wjyxG/o/+CH5QzqH1LJNjEfigH82ZE
tCuijFvHbNl+0XGEMr0mR52+vp10R/SeDZAoSA8lXEA2kXBUHLwF5Cs3koc7Qm52U/q8Vv6gnaUx
GFXXzM860cOlI9delF9A0kUDulxohHZ9ZSG6b98KefJjDAiH3a1NH/6nIhT9LjypzU4i2o1Hr053
EKaFnf4k2UVOHd6CuyuXHU0V5Mb0TidgiYObMV5FHNogDvZS5WhlLwbBdDKmYubrdvKlvtZn670w
7fLCVwGLhsf4OMO+ZafhmK9N7fKRrjJqTHs5Ee/wqb5CSDvl14UJ9bac9n8Fw20foGQiTtj1gzvu
ZNfaKV750V+E3XhZvYg8+cOw7x6no/LeBBcdQNNP+zE/4E0yH+FB8//xUQ1KmjJuPLjpdC7c7E3E
dP7cVo4IKevIMULivwDfYQp0I/qwA1fBdtWiVtjjch6zFyQ+PcxBhwzfMnMnnAg78dN6F18HcDmT
197h846Xws/B9N6WI3slPgV5yCSG7QZ9hyouPyDoJH/7oh7zy/I6vbZ3jj8/LBmONXhaG4VXQQKs
51T77nl6RtrLFVu7RMf18Ofyh/JgvEj39SeePSUJivKMy/FAGTDVaOlsUfair+Gp/qP6bcejlc4v
15ArIpShk41X9Drso5vwbHxz4bQ76S72rwgbtBdJ2eFOYMhBEaGLr+Z6I9qaYNjxz2axfIFQiV+1
6YN2vCKX1qqdBj2c3qbPCDrLfKC/J/q+qU0yAjmoYfmRXnqVZqrfDV4eDKJfDYzwr4nuDeNOBxFc
gHVjMuQrfwjJQ50i/fG65rH65jlt4dYpfOWFUVO8q75xZe76h6Hfg/uUwztVVfPY38XPwl2tN5Nw
cj8rfWACGNK67gxQiSDoYmJ3+zRe22srn6XEGa9KtbOyffaekL4CYvjYPIHOJ7+wuWVf/PINKUOI
uxzwg4z9rOTQPDFnxd3TgfLj3xOPILpCcmDM3z1CJuKvVvhUpKC8qv0+N/BbAPfAY26nH0vnhA/Z
Y/jKJxqYSK2JU0aPhKnRXQMCRdlk/dXYnm+8PqdWif/ctcnNqJECBMN3Q099emMUi66fkRYtr4Mm
PU57jnkB8+U0rYjucQluBhewnXarrKpLWQbRa5PpKxNc4nrYY8s1D78vRlxah41FZZrtR6jk44Fm
JwbEYfjnu9+v/b5EKv/VElV2GCZ0hZxGJTRI3VH6MHXbTp7sGUMau33KZQYtNRXf9m6S5n++KwSB
z5Vu/yVXO+z4+XicmV+DtNv+4qyRgRT8t/9arQHAavrEPlILjBTAWya8NW00enLJTpHMyE17R505
bD9QNimPMYE8ZBamZCKsD+UILFFdF7cLy/ZglQ2P/d+3Sk2Jv5Bw7shPDDxQd/bVKyKBn0TGquCI
Z0q0juXRSSJ6ujutJc7bwdUHPmDoIOm4AndyuVUp0w8ExmMbKOp+NA5mbZefumSbyBvslHn+g0gl
odriu8aTwgFww7i/SxEh2RST51HEt+oIKQiHHd9U1R+G82gbjnzTb8p5kZB4HwXTx7mA5F42vOKn
fF2eBK9nL2qhhGWv79WvGMzCU+xE5+FdfqdAWo/89g8pOnNbcPpAt63LEruDr74P5+aDqjOaPPwM
RF/QRC1MaDx2XdrjawOS7x0H7JP0od/6T2Fxox9m6Rxo9b3aGZMvZy7nnlSkXPMwvsk/43f6RJFa
51ft03S1C2AIoBRZfNUeUMfPn6Vf7tl4MBupT/2JIcfKXfhXACbzlgXLT+xLHyn7vnfjgr2CQwdy
4yH9ZlNMpTfpTvje/VQfTQQYw0lh7hk76cjBAxJGvcM/i+h9IP2xbPmlvYHQxpoV1y46du2kfMo8
/y7djjPSsx8+g6xgxuLGPqe77u0F1KxdBtqlP0QosmzlYZFoFXnocgFdwGcRvyeoFKltZWzZ+zSY
EfFutBqYuqS+oeDiH/GtmC643Vvo1yEpsmBogQHWTpU76WJPfnTiqqxTp/xMCQGevPE15nAS1fEq
eF+zM7OOJafw2XAAFOz1/Uow7jkEDOV1fnJQgpb5OlX9rv+UOQXffFeSGdbFKQP4oJ1jfQKoEW59
7BX8+4AvXIVrg9nnrG4Rbjzfr9TPypE+inSUWFhuYB3JVyMSGPvg5DG2VqFN2cZVhCoOSwtT/ncd
5K9tSIXPngqQOHJKeGZec4fNJ7nqITqqXoRYxEUiOu2aKxrqOvG5jEwG8AhGEUHuQHCy2FpncY/4
cg6Ge/qoVa7x2hwwZAKGeaw+4hsWE4VYwW/UiZdw9IzUie59yJXpcF4sb/yk4YzKM35dJkpLPfHk
b5DiaC+YuFPh83sw20KIG97kfRvMr5yNZmf59WNIQ+idGLnsjui1OFO9DNsmMEg+1Nq3KAQy1uDK
F5S9dGVzfqkLD5D3Jseu3JwmNyHODAbpbTFeCFSJfhcCb38Gv6Re6ftvD87CoWEmSJfNrXTbgGd/
jDPlQGH+nVVHEc4aFAtq9y82f5Sn+q7eb80yYrg3/52nUaGAk6JjQI8AkMyL+BfK8XiijhQjZ/pY
T+H4Bw95zDCW50THh9jpDdliXOvUnP7wR/ssAoPwL5oedCdT35C9EKU1BMJXX3yZ9zUwMzQKbGKC
ObbhZgJkJnWEeflIH+y1fCeSOlp3A347kewYb/6UsHwf0VBs/ZbO6T62q+jD/KGLgGDwxoWRZTa3
4abXjSnF6QoIbxTf2icXSQwu3Z4Fp/lQVlf77JZLgUM69XMaEm/kpyJlf6+hG2VulbNXO45P3QMD
FwMg6WstB2nLIsnnojmx1y+T7tLlSp+mDxQGtDL0yKGPtWivcDAFA+m/J/7krdd9LMBhOWjTGfbg
yuM7cmALmn87+l+5DzGr+EAxh+q12Am0faLkMJ0JEHQNt/sMMQxwqZ+VwS5eVhdN6qNBGhq6z9fi
w7ou2kORedPgShLhSpc8ew5ZmV6jysFGOra7aDp389Zm2Sxh6cMc8uylORSdQsHHD6E52OeYp+LN
JjXaZqFnvUya0/o6PlWHMQhvC0Mhpjf2eqGthbeBVBmn/c4u3CSRciNgVh3Oq4Kj0S+WXREfLEw8
uk3ewh1+9gUQCaM+WDn34oIVtznX0wtdL55EofYUW2wVPB457afhGQ900LBhvXLv9sghzvWj/rQ8
MSLWYUGzKp06Ngv4LA4Q9xB42Nu3u0AO4zw20365bysFcOobZ55bTnjFmWVeNpITK6zJzfjJU6Nb
dilCQAUVx8DKe6zu2Zkg0A+EixahXa74M6vBwC0HK/1z0NxM8cUtMf5Q1L5JJzTxZ8Ou2EZAnGIX
YzBOYr+4r4Sf3+PNiVE98TKyCJjvLsmeMUmwdqUdqbPDXf3Y1b4mOQm+dITBBnPjQ1wFReW0sidR
fCJpbRaQDjtaWOYPj1oUv8myE/I3PT3yhGIV5cLCxGxIlJp2/zxd5Z+e03zjdiPQupg8WuL07lIB
Na8faq48efxAVYVnbKM4ELhRZJvFPn4A3EDtjwdy4La2yz/EzNRMAt62pLC35WM6c6exYMNVSsFp
I96Tznl6R30Ggyvft3tMmwvjQy6nak+FyrESoFXJ/mR4a8BdKzhhulPhfm4LvUJ9y2fneKu3jgzr
xtOrUw4B6qh8kDxtlPC4PYQQzeBkxGnPvlk8DlyN34lHeexryIMjLyvAcT3ri2e0wQKBg1i5wRHJ
FtjXt+13ZmVpPHqdXI6M85n0e0WgfULNp/nJCQ/Hc1wHkfGUJUiSuRSoKnlsM5fFch06SeXAI8ll
D6PmdqEQGWH5fX4h9IM4EHuYzjw22sZLqJNDVIe+9cDya0+e/sIEOGYPJR9zy+e+m36k7maZfjdS
XT6Idx6KNAUHqqTv6tJF+2qX+on2xElRXtV7dInu6rfG9v9hPI7QVV7h92B2sKPAAg1P79eVvtKn
CAGRM1Z7eMfcoyoP2NqGRNjY2FjFe8WNiXicS+J1+mHvRcRAz3DIQZZgXdXIaR+lz2X0aEyunzOH
gu3cpX/WMIa8AOGZXBAV4aVjIdna0RnVYrXH2OJP1+6uH4o/2VX09I8GrmcMvshGJUNDf5j20ivy
xb9WG0SrI/nkDftKuRfmL9QiRGMF5h+WX5XL8s5DEgiweOPAhsN273Y/7MWxJfVUcWTL1GfhD4/0
7AD56WCe6zcJLupfolaWlnDJe49ON0WkLu7o2GScQyc8YPEs+ZK6NVZFWpYDPZ3igZr/wzCYuLHb
k6Hn1W4zuNN98qKXgjuADd7Eg48IjgDcWYGExNb/xqzAFpmVtggrzqMPTB8TG758mE/yX1ZdFHDJ
6pBQf+Qq62/lt4okhbBId+ZKsCFZX3qicX5gcrGC67VT0wdKDyvDj+kHKsAhfWquUcDV+sWHJC2i
6080S2uwvJ3dHMK9ytZtBwVGpmz/MF+aB9Wbj8ku9xEskmoGoQ0jB5CcvzyWifEFVnVn66UdM4qS
Q36SHrX1aYHfRI/cUVw251fWqFYJZMnPGZARI6Ft24xQOkbmKa6pe/wePHx1orQbP61Pbk4wmOMr
F4v8Lfcux88Gq/wSHmDacPXf59cldbmhXA7f90f+vJ7aW3dnUUzpn9C/eU7YJnjyXn1fP61XtD7L
PYuc4oPnkqY+gqyPly8eNGz/w5PyETZurB/NL3YnAqpTsPrpPr5CqE+etUtNQ+eWyXxkCG+ufpKf
oRblr2Mw/GxZoIf8MTuTFPFGfFi1zxE4nMqjanigLSj3kFEiI+9b5i22vK896xw9YaCNg9kjXaRk
B655iGF8MLB2dUo8JbD88sk6zsF8nd6knXmChlpTLMGu2XYOkLzZxad27HM2WjuU2Uh57C5iuIWf
OBnGG2skidLQ6fJPqYXmCzXBjjCnbT1nE8QL1RgrH7vJ2msbUN+EtDrJSdtBAmAc8CwmLsW0iHzG
dBXygFffpMM7OAA9FpRkXmaRI76v0PnchsEujyZxHiVcZjuDgzgiuXDlx9UxA+R2i3KvWVgzelF0
Gw4DW2Q5yCWPDSKpSl/SoT30H9Pz2Pna5MpvxK64nHR2zIQRo3ooH6n62Jhe4eVJHzi399Wdiu/I
QGBPYWHcN6vDOX8A4pyLDn2+lXsks7t3kU4ri34UINTi2hH+hMH0Nv8V+fUqWzg3b0LvD1/9C1w+
awryS9M7Q4nB39b+N13ntds4tKXpJyLAHG5FUlSWbNmy7BvCkTlnPn1/1JmZajR6gELBCpYlitx7
rfWnm7kXvxhcERWsvgm7WvLC5/E21K7WrhldFD8xFRLvimk+tvaluGmVHdx+7BPlCACA4SZfOFmS
jEPcALNOYDwknKMtH1pSgzrGKR9aaIsH5j7TdZoPios67VrdAyZKQFAU4/hBZAxjGJM8q8lHzyeK
tsM9GtAIra3JxuUhZDZ/YJL+vWkEZl7tM19b5a+Q4TB4I01+ZUrOxIicZQSx5Er4aW3jT7kBeiCO
zAJPA2KTNtFFmY9S6jScFnbQ2ZX52nRe2azxnwhpg1MYkJsSZI98RLKVPXWDsatIklCOp4jNRPG7
XEl2cEe8SS7LzGRaXo5/RNYAvk7PEmElPpXGiquAHn5+ns64q+rLUIr8uO+h3vBk+oJ0QnzmJkdW
bbyaQDOCn2mNS8UabPFSnWDFIFNz5XW5y7h4KJXZSIKj5pbr4rO7aV/tIe5XGUTBT5FRcr0sv8lf
Ma2yv/bdHJeNCqxP95pdsyfMCNuRP+WFxI2XZoduiYZ/+lD/Rri3kT1HCzbKFhJu4H5xpSHJevaF
C4EMHSKxFEPyXS1e5vnEK4bdbrz7i/3sCkBS4mtj8t+hDtqZyQ63SE3FomoFSKdEJAPb0kxgyypa
9qxX6QvTl9zcSJYHaEnoGXTkAbca05ubOxT5agZ0s4GJ6tXYeXngyUsdASaKl05nwzutnpfQPbjH
YHR3pd+BmpKDU4xOI2C1hOm5Y35SHPsnHd43LNftsKMgAC+k8XN6LoDv/B3uWS44rJa59aRpXpTe
tE19laz1ZFLArOLvEDtytiwHx8bPlul5vSKENQENTs8AHIPFUBr0c0PjQiAE1+IpRuK2Eo/Bh8w6
RnXvyhjdbPj2qIAT9JqkAi3vYDZX2RPmxcw/MUFHN3vAMfMYnmPt2OADhh8KNSjxAXbgsWSf+LhU
xvGdajkrDzlRBHOxoUazPo3XTLHzW/IT6C6nenZIbMs135kEGKuJxeiDMRNx1IfgBHzavkDRN7F3
RTHyQg8PoGi915DMGJjEbxXsR4ZQBZ/AFX6Hb/OdTU7WnGVD6sme3mUfGAmzfbPDwTRkce2vWJ/+
Zk8VJc7W+C70VeUm4XqSiVs44Peje9odz1t4m+ywXEnJGqx/nLBoddvaySeUwBBtAak8oMPwxanq
NWgyeBnmONKq/WYDVWzcFl8L04XcTZlWHLPEEW94nZwFliMZZGqmtqkGLGXdWCBMwCnow7jSOK+F
VfgarZsruglRcvGXMPNN+JESo3YpX4uC2OEN4AKIgxQzsyMnaCvFl2m4WbHrF9TOLBQUG7yVdfeV
MOfxdMY7DrAg57rqNsfpmG+1lbBhdMS5QGVH4Msrc9kpchZTmKtxwZReO8s7tkf1RtrDunnDkbsU
0DPY/auMVVDM3BYBQQghhpwNt6UWuwa3+QqhtlM+IsiXvEFgCKCsjcmcPHON1o6X2LBiQaoMfRuE
6xmLXggp4Yd+0t1ml3CkYru+E3Jbxq/V8l6jzzG1fdvnn7KZsJKZLgDmAEZDt9YNh5El5YYK6Kse
AE8Ju7B9Fxjr3gFTvkoXYZudq5f0mU3dqsEMBIdwuR8Ao5h+FIPuLYADdvyb5Cqq53g3nPUW0q+d
/vpv4ttE70vhva3ecy/eQf93meoonwy72w/m/+WuIIVBsuV9/ZG7vits29foysdRHV9yQTmUbbjF
HpSRG587PAbn8Zh7MqxghkoLQod7JicNtV36Ur9waY4vnGQseHK11q7KHdWHcB67lbQlQFWRD33x
LjLCuOkMY1pvQGGRr9MRTNY2Wge4u/zNlX2duJCSITHObNEce8qdbNNMGzzMCKBHuz/5rsbyMjjk
DxXJLsYhrzxKmMkZ267EBcTtVG8ewTJwinMzf60nnP0rhCbgDwh6zc5OMQVI3lLSQ1uCv4STdGRj
wdUA6IujhzRrObyag6l/YoBHr5T3+je6Zl8jqs5fAOEnXp4zZnnWrglxr2Sps6O3Zl//1iKnCFv6
yjjEr6W6Mp9Ncfl0CnxtkCVGW9UKCBAHFyIOhBe+HT4j0ZIzZdibvO8c46ifoQnZ4t58Bjsca9f4
wQeHnEDwbtsAKMRXLd7r+/5z+k4krsFV/AfOsW1P9bhqqxVpTsNwC7qTpLgKRVri5k/BHalpwWTX
OBoerkNXkdpWBej05s5ROodyIwOzg6Auraav6I2mws+8Gg88EB3AE7fbkSvJi8tf5r4M7PCpfE3R
EKyFLauDiNM/IVAHq8DYZIP5m+RyGVQOLFb5Rb0Ev9Iz4oTm20zt1oYW8Zr+CkxvC8YSjvzG3+vX
fHZmVsfmTdwor0CKglNchXf9eXwP4o20lTUPudZ3Q4nyg9HwjcGd9ioEWzz/PLDFV2PyWDKaa70L
UWO+BVcWBV1ciGgaMTloxM/ByTwOG3CGUretRdNgY8F/kbzhO7m0gG/CpRNXnPHlq/KuAvJE11R1
ylfzC8a1xvBn370Anszk1GE275nRanrhNdqn+kn8UvfJGUdDubaxEaLCg48y3uaP2lOCBWptGDQw
F70CMmsrzXdhv8l32cmu4QenXXAVGTbb5hnIp5yc7PD5SVudMGHYEABMDfZrDKv2tWIoZGN4A9Md
EFNlwbvGr/MVbgDRHx0reEFyzRZPXuje1ZfF71iHv5QDah1SDz03CyfcBbDRa+Y7wMoAt/Cm3PR3
uurr8KnZLxXyyMYLEWAFheSVgeW+PWVn/SQ4fKXxR8mFtY/W9XP5ZG21C/ray+ipX+QoKsMKWshe
3mgX03Lbe/TGpRvuCMl5Sk+DA7qI5Y6I7vZNZSxP2fnkSNvcQ5AlrxEPTcYGHh5jFgbzz6i44Mnz
Ibq39qM/6Xxa4NufZWRLNusBlHJ2wr1AtAPHmXadAOBXdZM+64F70P4q7KMYX29wnYqqLd/zD7OY
MHDJE+q0FfQOiG6cvhBvmDoAIhq7+UmRt/qZEjOpXqyduM9YPtl6qgPnZblLX4vIMT71L+7rCJv7
ZYngRJHeY+g0VPZv9VF2JCq2iIrIqeTL0LoxSM2EMyZ8Ohx+V3xCNfAUOtvKZuyMRT+niPhSP8H7
FIDc6KgJaog/qd5L5aWnSJpdSfZIPbS0lfhdHXglyLKmYi/O6bfhiis1rxMREduAd6p7P3SIo3vJ
XvDhYvCSrwoEOUy2IWJe26OwS166LSwq/YHy0zU+y4dwcoYtlXrJ0sdbZMekQQw35hsQNobo+VF6
Z677O1JVHYJbflgoYoFD+ok/ba1z9RluubRm5ql3OCHgNoQLdav0ILDdQ59zS+tM6DveismtvhOr
gi8V7kis2+O9At1lOrULbjA6hIP+xFQA5bb/wU73kpBa/gSx7Ama61P7Xr2JTk0dna7LT1Zs4giw
VVA4fZQzOwg7jb6DNaSSJ4/in2w04nOrY0Ba5BNVtnGRJjRIdkF5XD9NL81Vuwz72kuTbaTaBpXt
rfZYYM4oCIW99ZIGW/0kQiBhZ2b8MX8LOKY5kGL2MYERkNfWcB4Zs1D1TiH+/97kWQ4rwb02nPEG
1l3f4puFLz2kXib+K+sVk3+T8stFl7i7p/4RSxmDupaJMfdaGOCtgFSnP1Rv1j1+oWFo+SIDL6Vp
cqtLfYqpOWhrKhsLz0KmUnazn/aTTjXqvfhkffjXmlIbx+N622ZOKG7wtKee9Id9Xp5icaN/698J
ucQcKg7iwTAcLdkAo0d3eqrujunkOLk6wJV4Nih2Mzu5DPjXbYprvMlPChdmZxufwoWdLlPOWfBe
wWFROLlU+qlhI06HdthY+XOUPmG644d4IEBPsvvfCvzvjRoCT3rKjIIxFmLidfsafI+JK/uMOWwu
H1bq1HSzYjOUbiXZY+J1RB8SCUOrp+JEvqol2LIbzrK6YLoM7srwCqwJU1QIUcdi33p2+sFrkes0
cT9LS+/q+s54zyS39IavKN8SWQohe6/pdoirbe+iM1cJJCK0ioRSlDuZi8LRwgAMoc912rS/o4ff
HldQv2AL2kvzlkBRDTZhccDKjYS8UMU5f0M8IFYU0KhY+VDdFJD4DJo2W/qediEOYHY0LyUs3Q1z
y8BuCLRhr8KN5QmlHkXu2J6NrQls2m8wBM7GA/s0sPQ6YMFBZzo9B7OjjLsKEoS+k7s1FQlvOEvv
kg9lFB8hUm7jfotXpMSmAhhBbS0vh7+S3eRM0HEm7BGDt8VzlJzl7JiVG+KKJRSm9EDCTRi2Q3/J
J7I/7AwMsgCY2I39UUm/Jn2nmpDFbpPJuCbfUJZQl1ELUSSgzakZhlCyU3bLrhmtWSv5OuYYrt7B
IsARUh3CVzzpekdHDsXw8K4+WxfoSR150S1SMGRCCOtXFEZ5uZaKz0DdIn7VRjgcNxbmSN/2r/pX
f3kA+92C9v/D+R83saGA/JKRg/fvgdAMlulIDR+OX8APmIQHFD6Dp8nh9nHf5Osq6injQt60tcXS
xs06BmNxw5VQCgzl9Nlvd1EwdIxS+MkoYdQPk6Rtq/pgCiq94uOux4MyuatO0zLaftwnzTkPk4PU
/efXrBqr7KqyvFaFV5/FMh4XY/QjDQvX/nFfvTxQJVDtH/9NDdKDx0//Hng87z+/YqrdEj4W9a3T
q8Bbjydlqamw4i0v9HgqYYM0JrGc7EhrqM9Bvx1x2GlU7JvIY94ovFlJj0yvHppi7QetN8EBkuO2
JU1Knxw9d6PXpJuOdTA9jX7TYh/Jt1ZkinbW8+icpuGnpWTPiip8ymLfrtVUJX0beCNKpm0kxG7N
9dr55zEfFYxjCGMo07svoAYnWnlcp/DpkqAfvbltgnUWFzR5TBAs4p+0FFrshLcN0lGJlsY0aJM7
eKKpEp+EKLlnfTFs+4j6FMUJW5/Ovql3EcBV042bTAfZjobPQizkvepDi0KpPZmqy7eCOxXHSBP7
dYNMl3OQ0ehwyVpZ2lsa6AOKCbRoYPGmsi7xBZ6IPzHr6QNVSLNKZwqOrtcz8q88dIIURmkEZBnB
79RgWzS4DbhTB62xGdgIEzzGpkEct2kR3vtYJgScLQYhCXJXMLSyxJ8TE5EoJrQtpY/QEJNC+a4g
XlpE5GoRJK9ZjSHT9f0x0OXfRoTOrIcw/BtpPc/g5WU4iLY8Gz9xpn0SXoLoNdJ8hNt4ARswE0YT
7gtZQFtEb7ZqAO31iiQ52Jmw4AliifmrMOR0rGeiJ7mcURnnP+aYx+5AgPsYPeOf1jawxeqeNiCe
AmdU58HRkMfbwmLnGYW3qO7zZ78g7YLQ2SdMuMlzU3AwMcIi9/JsZhLXpNmu0b7GaaPlwo7cchaJ
gkwiDrnbEGS2kqJ0dqOsu/tiWG7L7E+MYT7gpkzTNKYDAkdtZ4EF9IgeIomZQ43H7SlucVFul7Um
zT+jCrWFdIrLCpJCYUJamFs68sT4wKu89WRf/7LC+TjJKUMpU4J5LJL7FkGvTfhEgcpsUyaFDMN1
4vHSwt/gRkvRy6W2NZTOLfoRQeg0w+YmX0TIwBQVvbhVnImuNEjMIYlqkGXIkQmLWWymf/UQ1ntc
DjBjZiZiRsiq45zrwx9CEZ4GSlUxpXY1PlgCyz81C35i/Iq9PGVvS0hEXsmcsu0SWl8J/WE2p50x
K1wlMdWAGjekKrMXlEzQqhaAqFZ1AWtSncVATj814o5duY7vRiRTyPlwnY3yKia0BL2QM1fuQVVF
5oZBzNYWK9a1UwkTVcpEc2qWsrjMNEI+YPIPF58TyfF7hhFyYDp4c8DOJdBynf8NQtId8DbDDEFW
HGuRgopRFi3GRtquo6SJ/WD0/LlI7ArSbSGr8AzRn49tKnpIkDU21KJPC+xa9b3OAegrpocZPs84
zTIFD7CR2yDU3bdzHR+6iEIla6j68jJB5PoZNeNOQswNEdFkEKIGG1UzcQQBhoiSgRi3Hog0Cu4h
CuhVYaTSqpATD4etzo4I3PXkTs3XDaEFzMAA/3vsd77rWY1ogJO3ep5vanIZS6CpFgxxTCbIzx1n
cLh48QkMsQqAz8gSnCyZxCdDzdpzIdPCJOO3aIjv48h3jUZ2coUpcaFlfzUFvT2eRViey5NyNlVG
joJ6wz2CvfpBAZoAXGIRsm2Ww8HV6ucxE9T3hHGjrIBV4hQnB2G/TlVhN1BEyNhMr4zGbHdJH31g
nx67iOj2RJsasCLxWdJ6ANIxQJbgwxKJpurJktqVicHpvlCAieOKyqGVFFJiq6Jeo089y+RgyjrJ
GYQC0/bUyhJItKiImRmiBMY3DGOmdTfXyG+M8JxLgXwS5e5ey91rQSpL0ZGI1o4ibbzBfCIk8fqU
lTSgGqD9rGEvKyYM2+nmjKEseV3WN1nwnwU/AKeohGQHFxFv3H2IW58TW4Dk1sFniSzMu5gwpvQz
ws90FApSPLUbbJ1dQU9frXGRK+jdR2uGPpp+yuFB/0r17HdqdcvD8qTHDZ4ZfOaGuiE7iQ+1RJaz
0EH+JpH6CdXckgrS0VX6pW5gpCUHujcH3VNUNiF++dZNLZZQqpQ5BZcZTLkGb0nVnJ2Asxymn90E
6HtAnIc81repue4D+IaYoeGdHg03sXuehubWFBioYWXpGyEnVYgXkDL5KzLZNM6T9BZZSrgOMU/f
YX8G5xiXE2AcOB7EycItbLkUMeNs11ZHMZ0DfPS60EGBFm1iKgR7DgN/jaXZGZ9syM2aWrgWMeid
FJLy3qSYXmcTRimMR01cMlR5JglphtgwD4QZZNiZR1nKjNGYtHWWNAhEeJGRDqeLHWz4zjm54eze
Te9My5ia7HgIEXynltjiZdfDXRFKaaXXDJfLmTAbYWL2JfsiIESrvaUiQ4PMPMytMLtqBXuiGJoW
5hJWz2Uf49Nb7nwtSN0C42fyV5D2xQFT/lLzu1Xvozv36cISDPlB0GhhIJ4MUBYCk6mhMuGLZtRP
ilQKbqiJgIREC9uxytSj0en9enbYlQHwFBrWhAIxBcMU4GLDHKmmvl9VelN6Ad7YOCdop2lkZlzs
LFT+dt6B70eGitF5wXdTI5RJ8CzAh1eLNxFAuzSm+GNBkEcz/SaZTJcFzm+3ZaBWxFNEkyi8Wmlj
Or6ZAXKSf1e1anaV8/gmVOQLjizIQdcMzOFpRsRcdroA0UvexOiW2Eyy2sC3UJNvmXqalFpjIy83
QscAcxITFFstkYU1oGtpWm+6qQ33qTO//TS7YkA+n7Kub/ZDsCWzAfKlHg17TcbNAVMMyDAZU6ja
Mg9Wnn1qPtLzXgTFL+LLSCL2Tpm718Vnh5OVsobqrhxwpUQF2kwgjTEhQXZG7QWPa0Z7A/6U6eqd
fBTPwpnMjg2fxjdihqWIaQobTfpREu1W1JXkjKWIlQ4JHgSvOz39i6P1xFKXkurlCdSFsHmeDWOL
H7ojRZAaZKnyzIpAqQwLZ0cJ8DpuBjIy29ZNo5EhFk4YJab+ej0jGAM8KDN5bQmScO54/06rBTUp
LWRyCOH7NJrhRh+WnNEpztQntRU3wcQ0KZPxmqqM3u1r+D9iA7Ktiqk3jk289aMZH/ThUqVF5OVK
6IUR0ysphMVfxBUypKhDrLi0QEKduiTSSU3PNh1Zp2CQpq3RMX2p48JJhN5aiyUgfRrGDrkuOsnb
th4Ar2o6QkZR+tOG9tsUW54WXKBBT3vqOw5Y+epns7mtDpiGqNdZ1tHdSqsSR6T9THHizbcwjtQ1
CnB8aKVdGQHmqD5nrTRrhyHUAFMqgaQ+uEJ47BPGzZR+bOSKPudSBhmC2wkpKd4VhklWq1lmxMHP
Bryr4Tha7BID2E9T6ZJtTbAhh+6mKEq8TdPsAhFhlGsElxDqK4mvmogaBRvT2s1R+y6JHsZ2Mqq9
OqrBcxknTkAcclNDVcT1Sl+rVfthWOVwyCxsLC3aFUsrvX78yLWjXJJtglTYFQwTCGjCQzEy3kJJ
u7YpmZkd75XDFMMmzPyEAjJ5mQLzi7x5baNMirVu8vaZXMfgkKksZTlJJVoikFjEAdWYk5JRvg21
8p04K5+arrlncgSuIRanyK/wOaLhHrhynUzHZLttOQpk7NGUpEialKuYiQ7WWGdcK6aV5FWBKa7N
oretlsqpyufDoIU/xpCRpx18+QmTHT+ZNJdibJ235US+knTKQpJTBPJqlbUqlVCOS4ZqHV0vi79V
PYkWiEobFY1XLszeuOq2llEJNmHDZISilp17hhgBtWeDQqTSpps6ZogVzYj8lLiRXEur9pWYuUVj
vmP7g7NLivucxOyIPGOYQg3Dtwkb1hppwYsIaDZEzXs2xo0dKgO8ySExPA1ifrLXe5kWWu73usL+
0YaEDxl5xk8T3DkxUIgEiOCnaUrtRhFUjToiKqX/Fomct4U255M+tRUa6AFJWShNgatriEOHPoKm
OAXx2ieWEhJ5ciU3B4uMDqyWb6OwSQd2sfJsXCkDMaKLZp5vYnNK27ElCeKClQjzrmadiNNOgDcx
ko3IWLKnPM8ZnxIO7rJp4TMwbLmSreemPNQpdk/dMnGDK8jFA8epxEgzHLZKQQC0XwMrT2H7xEzh
VUgldBuZsFF8vkBBqpmBjN1H0uWYrammSzUv2E0rHvwJtFbUMliQjBsnyNKa/qTTDe0k7WkQAcTi
6RYH3cZKYkYHIe5IWYDBr8bFLpPjMbxpkqDaoS9Bq7UWvWxzQ9w97jFVjlZnNc8t7Htm3FDVDkas
FnqKPj71vUTnXVPM+ErMKLQyT4rO7DUQguPsL8WyxMlJXQohpzlynmeOiSukP1lfZt3VTKPivST0
F3LTjnxwUn0wLSVouEHD3lfELMcfiZJg54g3stORZEfILyxBI3nGPatye6WFWjJxfMXle8f21FYI
rJB9K30TdeyrQoFMtnbRKWZkaeEmvjh7CV6KEe0wiuAuI3EkHV+liiGNrSV1ehyXOV9D4k4dfpGW
uaunNtnjYMXZYarAOnWAygdKq0lbEUwKoPWM2nZQjG0YPxf4PIFstN/Eb/8pNcOBqqXpscDVR7V1
RANtfz5wdEuGM2tcrgjEiAC8hYLmQq9QbU3TiI8MEwcrqRV4uvAR9UofjmFhrEtLG5ZRBhpvGVJc
JPudq+PEhQxJzrddDb+uU+ecblu1BwU2OclzptfBcakX65uCcOS6r/8mll7NCqdD1pFLF2PAA4kR
9tFgab6j+v5wapJw0/fzcRblZJ+b8P7GudxbXds4Ze3DHfQjV4v9J3xZGI3O8l5Z4B2NqL2VmjU3
PTWA4ERHH97mgLxHDEFuvapA5uobIpZ9mEB8n+FGFXCgxl0OPBDLHCXvEEq1cKcnHLKHTFgrGrqG
6aakJCASf0DMSwmzCkfPVcBZP8yFSJgQ5pF0wW9QM0qxlr/n6orvp+Quqz4pGZQlVMbRSSa/DPEA
OeoQO0oZhmE5VZsmISFBEvyrWKMQwZwVTNZNpfQt1ZV1T0h1g7ZCUKI9ZeETE5MZssXg5aL8x0L5
E2L1ZRs53V3eDRJXQEbKsSqs6lYBXpNTW8vNwtUji4bWtF7Ix+Ai1DlRDcDCgR7+LLPYIM4yvuco
ghMC8b3DJmot68M7CqqWL7HGfFrjw4YwqqsyH9dCFYNzCG34NOlfZvCMxKFkJoXzX2e5xiB/iC1g
yrCgR9PdGOhcUr35kEXaunLd+OrdL9CWIsHaiS08j7QLP1uRoVCMZ0BcxNiGDpRVMSBlU1V3LjkG
TD6BTYqovtdKN6wkBeKpqOcyNHfxS9GH61yDabQ6GXoFVICGjFOLLJV0SH5CMjYvM1R9uQAqK5Y+
VqOFk6jhyiE4CAgnzIERyJhKB3+OzKtWA4gMgFcTw69AiaQTXoBOQeKP0/RQNZNyzK+zIn6ZpRR+
0dv8aD6XtKS/5JbGVFNpftjf3jOd2YvWBlRZ56Lq6g3jTG0MxnVQRe8q1oBIxLuBDTVSEfNiW+51
LA2HDIbLlKPbb2V8ybLK0wKKGAOvhloZ1mxdQBMqXs9DStaI1H/5cozvHEzxwqc6mfzaR3Xdk5KZ
SuvRZHnLJ+kz9a3XfI7Rr6SPxQrwyR9PmKe+m1IzeDPJfYdqJM2mTQXJ0SOxgJBTffaDSsoHV3lR
Y9g8Ede0tyzsrGLqlmKu83Uv+UcWuniPHbK6Csqc4YYpvZRWRW+YjQJUT0RxWndn84qekrElTNG0
riaZ064/Y+DYVM2rmeeOPlWqMxYVstRCuaot618uqbWTBqVnCKLgwVGVS+RPuNdl7HPMeEbWvnwU
a1xH8PnKanVXF7m+MWAeKKnReb5AEWqi5FT8nFUoE9EjUCWJUYFOnlavD1lRzFbFrRR7eSEocTKP
rY1CbbELCvU7ygTrHMXlZRYRdQ6yMq4J48MV2ETxkuUU8qru6rGG0bW47qcWzNLKSYz8GiCeZCz8
Nh1hBbeX8EKjAXXw35Q8d81ZgaTfg2eE8WeN8//FZBxN1zCt9N64WZDvMqR+aF7UCVNB4S9XiUTQ
TZ3OTTgbXf0TMHhzixquxFAqs2fBxCCfN7Arn7J7mdoXYlasA4PswgFjqs3gL0mQI0FNBhip5k8U
chXFgSHAKPYFOAiTzIohMb/CyVCGyjoSutJ170Eg3OLC0JxUp0sOy/wuT3O2kbVk7/tYok8D8kOl
W0iWbetk+Faza7KQFhLDZqW51IKJFUOQMecIQm3dfHRk8tQNTmHyPCDq0Gv8CpoOo69QIFhJQssj
5nPjaLgwr9qZccTIDmfHkpVuYhn390rmqAqj+K1j+680mfZuEWscm3H5Eevjp9gKJ7nWD+y1l4Fv
9lb62g6jPrwLyY7axQ3XYLbkAOf3ka5449f4yAiwGfIDEfHf+BSCgQ8s/i2yLDaScUU/wv6sV99p
QCJ5JJnQizHezXf/+4/hVD/hz4ugStMIObC0Ij4/nh5UhjkBVC9NRD9MDo1/jjp0edLy37+bWaXj
ifC4/Z8fH7/+vz7+79fnvuZ9/bttmCCMgycJwx9/MkQjQR7rI/r18dPjv0fca71Ey/67+fjpcd/j
0X9P/h/3/Y+bj+f5uM2U/bdEaNZEaJ/7SI31k5JPMy0f8T8/Pu593J6VkYcE/C7XslVc6U+K/0TG
cnahuP13W5j9/3tbXXS26Giiu5HNZPnN2NMS8yPbKqPMXZq0M59SaLeqn63Skuw6f1Rwy1lSErOe
EKRQDLXdTMqrgzc+lJXlZlvN/+eBZHmKoZMZyEm1+fcLj6c9bgoMhTx9CPePuyJNVXejjA8u1IdE
Rb+Mb8/jeY9HHv8VWc0fp+l8jiMF4Tbpdtxc/u7j4RYb7m0hf0+qrEEYtnrUrVgqOxEuYnsKB1y2
FrciowLMx60aS94S9FeN22sbA9D09VTbOgaTu8d/8thCiAiLeobfOMMQwXUGq8mfUYBrkZsa089Y
Ip6MDVytQczCpgEuJAw+wWxsg99mvosXoyjs/ThdlpuP/7JsgLrdGQTN1QQhFlKPvOHxSB/k0uz6
Zf6bDkzl//1e2oRsqFOn73x8sL3k8QqP1y4DYXEeEfo9Hyfy/v29//yVx8v+5zmPh8YWJEUaMJb/
9+LJ/3tnj2c/Hvhvr/3/ffjfK5Rm3HhW12z/Pfe//c0iMjdRUu9Jz+ltPLNY/swMIwUNq9owsK6D
CnFRltDZGVN7SBg9YyeFe0Zv5oBhQsTo8jNRpWpjVP5ikRxuyRDOt9gE1wehG0CVEnB88sn7sHdj
YmyEAN5KVWDlhcWK41vCZ1+Lf7oaZru+AoivU0r9msqFjlOjy8apQNB1ZmJglrJP52nlyogDDB5E
5Al5PtgHbrPM29uawZv1QgFWnJKBJc2qMKaVRNEN2sR3yqCvECsB1vd5DfET/0lbHTE1aPDwyLPf
PogEty7hQFELYCeOYTQjOge5POwivXghLYJZUYgziASTomdK5lB0g3djjwn/UQ221ShdZSM/U942
9piKEBGieJOyBW96XarJ4cODR6Ivw9QfOpWJnqvoLqlUsJlFfncaJYClDgRTUoDpuoUNngbWri9G
3FITRFuxAJdYm8uZSwtTHAOuMr4fE0RJsxTqSwG26Mfn0J9TO5stKDRS+6MFienOcWU4soVndTh0
0E99yOh4lgcmAhDRsN7IAMFDQ40cDLJREHUwejBw1mfhs+swUq3z5ks01kmatgCNGoh+klwaIlHg
BJRwqEP0uv4jQDPy96r2YWjKp5x0iGcbhmnqJG00He54WEAMKM59At3QSKs3VAbZyjLxOanbIFhV
JnNSKYk0tkC87HvSd6AnFuO2MugdAjBYHMnrvTEIJ3CCum9fKpG6WKIzbXM8TIgitQGDT0MiHQYi
r+CPdbHbmsVRaJVqPWj+WZDVr7xa5ra8Hcw30Z6lsrAS4g7LwBxhTOLnf0Ya7VN/QDgeVMIxzJmh
sZ3hKRQJHJNUPgW4jChiT14jYTtuBQWGxE3ZzhPpLrbKr54IGzJvbJFfPTIO4IIJ50sm6Nder8cL
s0eZgE030WCA6ZphbQz8aCqGITtBFSdUU0mylUy6oNwS9oZ/TdRee8Is90+TUfFH6StZ1DDI9Bze
rvreN4RNWO38Fm6EQKJNmOV4oyYLr1dvvwEDl8ZvEFyzotdrC0R8Spe6ZcyqpmTSDLhCzarkQNpQ
YJvcEB1gLNktEuM76OvwVjDe8n2rdMIhWlcDxm0+c921n5HNlURbhpmv8pL1XHGEBEsRGHUW2qtU
tIc0s+DAmSyiajYgq1O1Ta+E5qYt/SOewfVOVXPWkYKk9fG/2Duz5ciRLbv+ij5Afg1wB+DAKwMx
MjgEh2SSLzAySWKeZ3y9Fni71dXVkq7J9KoyqzAyq5JEIBw+nLP32hjMMWFN7fBaZ82bUXEFeYUI
Ng8uVWnet9HE0Y/7PYjtYLMVVP38aaaOICQbn4BsKeEJoPRAkjXUQmTgiR38jmJE1UthwNQhRHpD
Xuemi4KbcgFJTaY90bGB+MNxDUWFcSzI17wK+2sLhd2IsadtQCoxne/UCI2vEnmIpjavP3KHskEL
IdFXDvA9C32bSWkP8Uva7jTE/se8a1AZJghluLcImLtI3LKnB+BnIrqdi+tOx+G97lmTQ9pClkXI
y6TMNzfxDNQwBfpLmT7PVtzv25RjuBlpm2Cd4E9HCa03bZAYEnnX1HNddZ/cx10FPpAM8R1dE57u
aRiQxcxX3kBlyg4RTRErubMXQl4r3Y1PfTnSthyf6rY10JZGX1L1alNTLNh1NprfyZQme3h+KF1i
NC796kQcPW/TrNG7bd7BO0nkVgx3XKL0ZUsmW9NT+rCmtt4XMCpp46OEnebyugjHDnQealKEHPtF
EHs5JpgqoAHlKUpjB3DvUSrAQraI7iCrk1FCWDE4r3HYBYnbHbvQuCPDJd3TrHruF4JbSN0aW0JL
pEvtY65M7IVGaJ1Gt/+TQEql0FZ8TglIwrGJCnZpxi9h1C13naRmYUPKrLv52rBdjG293g1JTwm/
VBR4lF4xoAVmi3p6nDqJHtyKqRYLfyHr57pDXAMMOr9ZRWaMXF0OpCdVS75t8vxMnfROGD8C9Jgs
1oTs0LnWzb4H9Q/AcElPc8MH7S2Q98MYOA05TJQRplcN+hwi03SXUrc/jRWNlRzov5wShWmYCGhj
Im0bwaueptfMoZluOMkNcVPoo2esFo7EwmQ0ahPaSOHnYT73TZKd6t085pesMplTC+8dGDfF/A6L
r9P8Sl0jRjNTPTo0tYoF1HLtsDLnQn8666PqSFo4aX5uRh4ganbs9pbpIyBPYDTmCmgO7z7B8W4a
WLLdHAtyHT1BCrZNpLpefUSXk9cIEaCA8uOIinWA29Fmxga1/tnPf1hc2Hi1tp7Ktguvvcj+HWeQ
DZOGgIt+JdiM64s5ppgpwuI5ElF0ivLGO83W9DsSgCraQs0nk90e8hJeGmGHWztHTpCgg7pO68I8
1t7iy7V6GLRyP5VDcTI0h4Oac6TblubeWPmePy/yf3718+0/L3H9C20c05jb/vzB0Em2c9N65e5o
Pok0A/KjR8N38Zaji3zJp25Nri32bB8XCk5z2p1c6fIljfTyqnQK5ZueAEDSePsCJmLevKoQ7b/p
ofP82dL/vFguQ0GuLz/fRsKlgs6Bzbe6pj+lwVto9YS3/lyUakGXb7u5vUTrCE8t1oMOZP4VOHhg
ZOshopagS8r15eerv/0ZGQmsmw4Go0YmFCfX45MQFVvaUPWoL1MizfueA12xfpb/8dKuG+c+tsON
Qcd5Y9U0Ow/mSmb9QaSSPMWZpTD2U9vBSlhfEm0jZfr5Pl6hrEtNNcbL1MERQ4quXg8VihfIrHnz
MJAvcXQ0xCJ3fVkyhLyiq7PNaIwrqQpY7KmvcJ01pX0T6ZIJwpHyNPelOv181RhCnqrRIUJRUooN
V0ZsTZYaezGbIwff/VzDz1cOR12yUZBwRTEpM7V56lrXPKFjHyKH2MAamolMEf2GVYQJPjOt+Rip
B9oi5akw3XofJS5QtvZ1GdnncdbLN7QNaj7C0vCDUGDZ0a06VdJUp1aRpdyzhpLEg/pAk6Z1taKT
YV16miDolSeWBdAUIKM7Fd26ubVIYB84y9DHvK+CIN6buWY4eRx5t10svsf1HPPz0q9fmWOAmH5R
FIb+HZOrYfz7TUZBBKZ9cV0MJvYlwhJyqF6VhxA3iVE480J99Vh2i7mf6I+elvXl5/7/fKsoKWY5
xRxudwhAb/0M2Ln924s3wVBx0QpsFo9YEZ1xIJKRQlQ67ssexUvNhtdbQcL/MQB/vp0TPOXlvAR+
37pkc4yvVYWnblhWrWSyJO0uMqYPhT2eeV8fx6m6/u+5NbSR1YnpVgIjXLwjxR3gmyErLzVr4JPp
nnjzdEv60cF4Wz4jDhAJZUIyjnx4jlvvqf4QT+U1rSkDkSpK7XUvCHM5YUO8wdGkz9Hz8gpe7HO6
o2MRPEdPOVqPvZ4hnG7ybyCK60M57Sl70kGs8CXRCpivlEXcDht3muXUWHfd72IFjoEg2TGpL4/w
pJsR0OuuN/ZQHaPhYDwsd92fkm9nZINXFmIIEEf0AF8lj69JjKPf/eZXOfTikH81V8YDZjSahDlu
cIQ3zjn+MDnFYE8l3IkRSPnpUIprvFNdsmXn3Ex7HCHSIpL6D2IYYDUVoNEn8/UCwGob36/prFfY
jBFaPAkqpWKH7TxZQVPuef4T3ssz6jTABVv8sRAJMlqvnxXLWbZxHp1P+1Y+ijd1Ch6px7PXa7Fj
Kdi7V0F0Zs/AtCJfk5f5Lvic8Ia/jDCwu314NuOjhYG/34xM2g4HyZ1V+4IuFnLyM/DZpeLQfVX+
ZhzggF/oTtA1OmfXyQeOy4pYva1p7WD7W3CUMvQWGHsBPPTiqo5pYW2QxwGKGu/ZiTFvIIn3LmfU
FvvpIySS4+HL63bdjFT+POPzdmsWw4NVHzz9KLL9X3Dt9//MevlrzJh0/54z5hoE5NmurckaA8du
rxmaf8kZq4gOSDJlYtQk50EgWdmm3+K6PKQf/Sl8gHKaoVvYGcF9rP0531NW1Gf3ZvnDCGFfi0Yv
W9kuZBuYuyZg23QU2cpJTcJ95B6D4h5m51jBUPWV2AtP0mNn37CXSP5+QzRBGfhr+Ybut8t3+SsU
jhs8oIfq13AhReup+tVRcdiQ1PaVnCDW/s7eLQwu++E2O7H2o8M0GLAY6w9qP9OR2OsLkxlagwOy
GezUyKfx7SuMTfNejhvL5+nYgHlDWbpYuKO6X/oGDPNENfvsDASo7L6a4dN5ys/geKNvjAkYGvQ3
Digi451rTmk+wLTX5AMxpPFJ3Rr56/hIY+Gp5kPHagOrmP/CUw2vQSDrR0p2xDAbnO0LQ7aj/fiA
2Kx+QWLh3pa7W4wSeHWpDWfcvxOSqFcds8k+ZB9o9Xfion5Bwdx52/CLLDWM3WofP2Urp1H+dtU2
PvdH4xDtrVt8odYbgYTYp7ZY77sLGEAEz/lLCVkE1wvKpi1yZ8yRPKcaN8BHst3ER6KjqE7yhM13
KwLgSRmbL8Bksd6yO/C7TewfgFkC+6SDHWEgvO5X48U1PgVw6lvzgWalGbHTOVMihy6+0hsYtsj4
bmefXYYv6gNEhiNvMdype/Mzz4/1YXrnCM6lsoDv7VP9Ol97r5wr9+zcduzNDwLHkL+CFm5f7TeU
hChEt6dk727/xcj/e4TZz8B3pGFajnY8T665038Z+IDsWxRdcryV7nCLZyny1zmG4fWsvd9yVZiS
Le8Xb9hmUDZhNHrGkdSuxO9Vq/wvLmZNWvprEtN6MaZloXg2SGTSf38K7YRAwsYbxttYUivk3844
RsV25haBaMNhw/rh47NLoGPQB7ururuQBi42y2f8I/Hdz+X8/7yLf5V34bkWw+R/n3dx8x4XX/8p
7+Kff+Pf8i4c5x8eAdqWo6TtuMr2GFP/lqWuzX8YLu0219QkmaMjZwT8e+KF/gc6YE3Yo4ewQkli
Lf7bvydeqH8YttY2+lwy+Czp6f+bxAvzP+ch2xYpkp4iW8Mi8IJEVOdvQ77TiSG6SSwHdgI2ioMV
cQ/4w8DGv1JG3voncQx9NInAEMJ/kTZm/m2I88td07Ft1/Q83o1t/u2Xl4Vd1py/AExN7GoASXTX
2XhLc8yBeA0VpN64zpc5/r/+2jXu8S+PeW8F9tDE/NrmN3yKCDaV2G/BdgBDCNpru9pRufvLkPhf
rKlrqvRfnuX/8kb/tqKmjtcE7sBvpOvfLxcTCzph8AFuUE4+v/7Pv8vS6r/8Otc0yZ3QUiIWIZDx
b/e1zUSVUDwG5NSNwQkxMTpaBf0Gy5gq3PomRrtBdgB0AMdjBzQTzXqDlpXCv7aRu8v0hkDbBTgC
RXRGrrcpZrY1I9WlzdLknM9dFJgKq8du0cYLgfEmCkNqRXPeIsO10Mh7IF1sG6OZLigtgo5tVN7t
U7Sx1IWDbZSMd4GocRMn443lsBuMF1SW9tTSasY/NvCP3zLfdaVxtEr5AK2VGc+YUIJQU2oWdJTK
yW+DLo5OQUkT3cKE57V0rOLpWbnVgK5XP06abKObPpbrch4fqEkY20AbAM5LZvCoNQ9O806/k5Gn
3qOZUy+y3mebOvtYYP2yMptS0IAYQbU3eiw3tINORdQTJdmR3efdygAhEtX9Lzvvb+IKBqEcnkfw
yG3b3gh7fJlXoQQlLEwyiclOwAn8FLJQP6Koc1C9b5C/bzPno49ZqZ2ZNsEyIO52+/EZRSfsqYra
YggPMSLEtYjFDh1ctMmJo79yJuglHA5reMGF/FKCvzdy6LqSaUyJhR8lw5SIDvS8ZrFcSrPcVyOx
8k0/BpzBKL7W82+cLhzp0AF3C0lUpBfnOBAKpHHY3OOtZZVvRISQP8mxpJ+/qKk8Rw5J32jJ42Z6
pqURbbIAIWThTGzwly+l8uew+izy9h21EN5ZF2wSlQJwDZT90wQWxVi9BcichXZ2snCtnXKGZ4Q+
X8bI1r5DYLv+nFxNz8Zs383lvVNT0ktbNnlU0OKKRDPExKQpRA+hzXRVNRMAMsH/Uq5Jke15iQMs
NTk55b3AVJ07HE8zpTAstdw1t5L+6BjfreQ9HrEeQUcprS+km3JvdjE2S0JDUnEfSA4HOom/25R3
kKOJWWVi51SB/MlJoOW81PymeEeLo2w/vRKapoj0tO3xAucp/7eAyG9kqBCJANwGclnb1GyNTEII
a5cLqS2Q6EuxoHwY2B0ZibzJPH2oHSTPUc0167bACdE8WAvDJDPJek48cJTCy7bKQIuTieiIR2Vb
SM4VY834qVM2wBHqtXI2/DgwcE6n4FEQSlH7r/c/H7TnMunUwbvruff8LLQIHXN8wM0YZbOvqOfz
2zsquONNWMnLrON/Dt9CUn3GE/aHcMfBn9zsEs6gGIcQohlOPsK3gowOEu8uEEAMShJzr5TNAUcj
GVrHzTQXT/QZb2dJ+QWVy5tZQ9dsxbAty2qVi+OTJomUPpXklDmtJyYbSJhY1TZ4hIceQPe4XGup
k2NvcGaslEPHpbmPi8ncI1K4casOkDznp6Tn9v2MPCOlX+eC8HTC6k1KHsMsrnOQkcE2bkA62esT
V2qDAbNH+A/OBXHdNPPM1kRVHgaIer2stmmIxMftFp7OlPN6I4yv3Owe5ZhQ2MaUa/GkmuuLslVO
ZYo53moaqMrj86C5x63dvCFyQn3q9ZdmXvfPpKu5dGvg7UTzZvgVDCAje3vkjNyRqxOi9dkwf27M
MKPh0efHdTi5pcDUIJnMwg53fxU/Z0DJa87JhguEwM4dIJ7gSx0eyCjF713Ov7qqAhVn8IjTZNst
BVP+z3SE1XRuab7MeXfT21By0HojqoNnO3o1BQZ+SRJaX13LRDXMfCKZy+Q/jT6xwg9uxa1I+FCt
RX41BH9eKc87LMp5iBQNeC6sm/jDwiOZ0IovDSkJfVM8C5k2uyaGgOBRFFj//rR00KXLF0+Oz/Uw
Pzde3voiuEOwT8xEPGmKPdNzj78s1PEjJagtkyqEx9H6kiXXSUeCOabJ35rYJmZhO4SVxmWlvvA0
kGTEaGQuoxytLqOVYfvLL7gWvz206oO9ptmsz7HFJ0q1HlagSHfWgE/ccOm94E4LCdKaYV4ijlja
m97gVpA0XSGvOrcRt3VaJ/cJmkqF8JvbGoWQ6hJ6MiOl9Jj1BzbLdIMZh1XTAwMlG/kVa8HcmXBk
6+6Gfl8v3a85JbiF+RNhMOcfWt/gbOdj6zVv6y2Za5YYadFBCnma8pSsm3RYft6gKTKbfgrcvnXA
21X3VpPdXXi62nsIivmdm9lkHY1Le6/b7pUVGf2MjLaIC1i2AsAGRpvjCoMOWFdvkQp/NymOW3wk
e0cTjzSzjPcaVTNF8L03RRmEabXtm+xjMVet8Dqr2YEBEshMqQg3YByyhRNfTKpwQD+7HMf04o7k
a5UVRxLaaMlmRGqVzAVAOK8hLqJx9mZkn5uq4BHCt4KYIL/Q68SPPY33NOdv+6C9qQtbXI1gA7J1
5Yu67EYl3cUSQPztMnpkjb7mIwz8ZChPTSpDQKvP1aTznWVjLUwTYIHd5H13YbHPG1aAKKcbZgIw
bF3eQhfFnGVtCFYLPVjBE3tyYyRpTjc/4x9DjgkvnllW7KnySd+NSfqO52A3A84Znxbc+IZO7zrK
9gix6gVhN3SFWmPBWiulEbU1pLrb3BxWJFzDUTxssy0qbAlXYf5sUe5VuXWfJNJkAZzOKf+WHd7p
OegOlRzkC/Jt37XzfYaGR+Azux4TSMY0bBil9m4ocnleMJiRkssJOo4Ro4z2q6MZynU58qsm+Taa
46ldBXlR1aIWXPrj4NTbcgy9u6WZLtFCjsfQW+9TAPMrRU21GcYWMXQGTdVVvKmocLmdmNV2iZc+
DQveTImtHG1K9iHKtGdFJldAIxO6inphMGmjVKsthLW4sa+mhX5XK7miYeyOCVmOKINArIf60jvB
hzWvnNJOvIkOsHskZu4G9MVYb8oQPMC02qyY+B5ogB8br3P9RFKmaCtEtWLa6YQNHG+l8vNmnK+M
fnEPwmrOcqnvFF3na+Tiv0LB5DNMUmzVkmwr4qzswTi4ZKjtHPjTVQH6atKKUmFLhbU28xiEsh0f
Bnf8s2CYPyWK6uVgm7RzMXB2w5Pb9XCSpECCgEeriwwXxZILuZE1vbFoYC/tJ7PdiCsBlppaMEpN
VMHcsX9KEE1sMEG/lzUL0D8vgqzqzTDbBwt/o1hw0MRvuAliiBLwsy2VjTwftDOjNXhTkQy8KWnO
JcJ4EWFAWYZGmaMmA+5ER/nWoPSM6hnyCPEBJYfQq5SI8VnFDyrSua+Rb50aaRV4lE1zq7yg8GmA
x/QeVYOZyL21cIgVsSK53TgkdVAe4wR7nq1JstEgrC1ENyKX+6rxzWX6HDQPVRCZ1U2cEF6MTwNQ
FpF7bgdRhMRUYI+yfCgyWiaibv+0PJrbsvqMcwZENJA9I1FhzQt65IQ+NRTiBacD0Azck8BXKj+1
p8/FGEzAWxj9RFQyby94adYptxYeoEDFxf+MKCaKWLsxz0twE5dO4ntEAmmcP+jZs3A+myPCctkX
BaxZWRy4E3QdMFGsfg+4+ZiBzpMI7jP7M8z4sFunJMu6KG7sdCGXCInLpqWPNZV2vJ3doCb0JP5I
uyHbTnnMCSQB7e3hcvZwvYCkd9jZEFFNAEkHrB9B5U6H0L16s6VVKo3nWAno8DLdkgUBhS+rNdm8
9nueDz6brePiNsN9Hs9MAzbY9zDAqFy4u6R12F2N3ffUsBDTx//gVAQqUWKgrWoCtIiD3QsFAruq
QlZ0RDwMY0BYdCQ4+tgE+slftqRT09H98pvQjRGy3eoYbQ7IBe5VsKAWjICiG5CVkyF4Sss+2nsm
lv+mZ9si27qkEc181IHYiSC84p1I0GCrsxWnH1GBObXG06lhBPWZHDaTZd06pf3Zc2BFL5d5+8aW
3dbluNVY+jMPJTpaWs6Nzda2KhNYjZLP1bFabz859dGxKbO1BvYRI+1R3g8PutItIEdMfHYQHeE+
MApkANmKktygESZFGhBD2H/bzQR5rUIBVs7JMz6/aIdlfDyyR721C0La0L7Du4KyZ8qhJtpClp25
owMPgXNKky17SofsLAp8CWIdf4FLGTmkJnFS2DlzDBlZBzvVTANSA/d3l9K/bizxGFf6QVaDw2ki
b/eZWmiq63BnReRdhSao4KZlEztXCMKSgzfY8Y2yg8fgBlWP/dCmZYPNJoXRO5wSEJaWQS8/AME1
hBBTf0S/NuyAI999aAQb4BLIOvMG8hHI7/SjGR0R6X/KekFK2YHy8x4dNXdkz7VkQk1OgM44cvAu
a6bw0T6zESYFYOK59kbvblxQmcWUDKJ+nDdOCzYwVVj5O0M+2dK6o7v7YTXZ7GsTXUAW3iajB2W6
YbedOeM+r6YPF9UVkyLPmdkadDSDgrO7S5Ixd5fhDk+gTBLH10R9HbsReqtrwYXqnIlTXNudp259
3JJmPDi94y857nk5LzDdA472MfakzRQ2+K5tQIfjOtIyy/BN29grWDL87h22fBMUDyQPDB3eZuGM
YcRCnfqJmEjBXj+q3XnHRxWVoU8F4lBQjwUaQ+2hpd5ARhXOW+aaRG+6wsCu6EI7H6ubLoO76jk0
DwL2fHGVwtZZ8FZGu2qacLMU6rUwwa2aAybBnKK9AJeWbNP4T2Ngz2RXg1e4fi8twblgMiEvWqfa
CM69zLeLuza+6KQFaX4xFoJG5pl4Zu6h14AOjRJjZv5n/FIvPDht8WrMqLZKZANzWV3KWLxjkqTT
IDl85QZ8qXnNhsSr5bDNwWLsPXTR0Pp3ZunMjNjm0xhBRBQVQmpZmFTn43q3pLr2y34iT6h86G1O
skFXRhtZph+JIjXSKMCqz1YFQVumjwXuHHrmoHOC7UBUrO/0CpeGdq8b+uiD/UtMusC+YBMuZuaU
1SmBYfEHcNuRFFcA7hXwVnvc+lbVf+Vt9TDk0aMugl9FAirDyfApuFHhgJxiUtXiWhmIW/LIWs2h
5UvV2WQ4onXcBe5WUo+6qvEzgkHFjJG6y3WFlj8LuQLu7nlq1KWNrRuFrH3TGGWyTyownZmajoBy
yK1z3IMFfdZb7OVQhsmNCKikIO9Y2NWq+0pkXGU4C/q1dJJnYe0tTijQHGlTZfWzUVA/meA6BFOC
3LEdLD+sSLNrLWZmqknbueJ41w0kVPZs7K+ckUkwwAnu1MN9pyYofA6TeG84vxw2STsT5H6O/W2j
rd65Jqj4GN8Lwx0OuP4mWsPkTUZYj5O9LkoKdBW3S7YheyTdu362kKelsmTP4WhAHWQGpyyYOhDH
kPnT4uCUUBKoPj9XM3li6/kutetmO9cvkgrGxkkiJPlMb0nigkeavY21psLX1W2veRyjOYvOWcL2
Z4byUBryIRvb37roDN+asVIO+XybagQjA5IvNivOftbpQjeXWAYTpA5N8dmfIe/bUUB2TEFOgoqg
6KXAnKZumji1RfVVSknwMGNu282orA8C/r2n+K7MKvXSJ/rc1+O4W0RT7C1rKa/LlIjKBKKHMipx
HOzkQYciR75tXxQyCixqiCXXqT419MkICGHBQsozB9mMzESTCD8qvyoMQUiLEG+uMZH3tqgPXFVP
Y1vdSR1ptI4N3LN5Rn08NjupNUGstncz5kuDWSg7DlLeZTUJEdMifSusx32Vs7rmM5TtIaLgVF8z
4XCwX9dqp4f/PnJMSyJOTR7mLAyQEVvdQHuU0wyiWpb6pVzIpsfZzoPAzD4tHOHNpqc/7sB+0Tq4
94iyyUfUUrnBg1TJDPMolcxpme+mcXwJEky4NL1oy0Itrjziw0qtmmM9/syLyfOwXjxurODkQE1o
GzQTYwBweJB5tm0sSq21/RKUi9rKFczuNJ9VLl6zlHHWplN2WlJWhcz2tuN6A6XdYCxnW2GWELkI
+gjT2YIgGqMf0kmD/ROAWBRgNym8X67dClpW3FNIRO3WdtNd7jZ+MkHCn5trx84vkaBq2HqsmCP+
o02X+ggn4T4vZCA5mseHXq05pwUHyhZdiiGApiUzsjKk0NY6vrpexXvDclFm58TZjoycTCCMnds/
TmBRroNa4IXUb8GrtmEc+WkTcjR6dRpzPMMYyfDDTE1zLHPToMW8cvaWhGfFzL4Lxxk2aYR/zrbZ
lgc9Xv/WZMwzuKdrKr6fdl9TFMy4skZYN5kiDiZpSMOdiL0lFAmJY3pvVeIDelwcAkqQRvXuNcYA
pa3JDixF5il8c8S3XCpvrzMm4BDPP8LkCGBIgqRFkXiFcIAjkNxn8xzdmE0OK5gxx1thl9WPl1gV
uOg4QHgLVrHaSz/J7YaO6tXJvnguF0zMmgCpwQb9VOu63NSEX2/SwIWibQNfMwmXa3V+Xu2gV5x+
aMYK59bWcFITWRDeVwx0Z9VobzojirYL9rcr3RCK3DhUgjzkuEYdEkpREMC3/mSjc59A2oDJr7m9
Mv0zkpmaenN+ief3pfVwpCUV0IECGDNxfusqGgsPKCWuI9Eu5lXeo+iWei0CLtTGy7G+G6VLDMzo
QF8Yy+exwy8VNrQDApNVwuzXvbUkrdF07kZBAZpWauZB+BvyJ4E7MLhelg5HY7YQURHZlxoiRlcp
iEXC2tlDtKur6thb9XttH+cGB1dUcyRv7eDDCeJV9XnL5mrnWQ26HhtUfWwiznTcFzUpIlFJ59Mo
fYrOPAuHMjZpETn6CG/kXbhl8542SCASj+mU2igSk9U79ukhFgVrm906KawqFJc+Xvl5Wz5Mzlk5
s6DEP5HEZkOHKRCp0WgnBcxpz2EVEDbTo/WrEJW4hEsN6yEjwjZo2NElLKKj3ZTEWJcRQXOpeglS
hAJ1/e5K9NBTLy7sUN8rsrPmfn5JQvdMn+DSwgOQo4DYgOJ0kc07qKFqMxIM4sS8tWYq3ykMvsST
elqE9TQiwUfKfCPoOYINAGAcVgBKGPHvrbM8WqJ4xeHCuU40RImRHD/bgr2Wh9pBVA8AjrNNy2KZ
LrbYzpPZUcf63dUoGqrYO2P7Yyuvyj8K9Srvm/msUbzMv9BLv9UQALedhdq3Y71DAkfBs2Qm73Mg
VIjx7KLRm591B3HrqSEpMeN8ZQQWq0idAFLLR1D3U3QzeCh2ONZm9IdgqOkQx9lD6VjeowoAF8Qc
AgWzS4G7EIGgm+6bij23TZvFSTBLo7yM/eY480huvCAY9oYBk2l0wcdXSTJeygEDip7eJER1Dtp3
LfWlbWK5AEyc6Z6DJJJd+1AEObUm6dykbQkXrNUgap3fhjNAWcrZOkURaC+ruI062EFWhO5lQLkD
c7Zn0wkk0ElZZiKHILmfQ14WUkWwyMPsMFtGIv5oIEbdtjbTfrz6g/Mw4Ro4+y1z3fqd1hUUufLR
HJR7sVeHyhxOEEGcuTpKWdU7J+i8y5jvjfxrHLyPwlX3QvKYY2R5nQZmiw6y/eA+iWbi9yWIPTNv
ppUctsAQW2uhMo1LdowZ9SpBbPtzsO3Uwcb5B2/IvUWFhDw6v7jYYv0+YYKcopKgAMwkXs+2RJv6
aTDDh6buKaAOCDZm+DzrhqWuKRGZ45Ch0760BQpGUev7KSnK80jH4UIY/KCMX6h90eU2hoP1F350
X4cnYWaQGjDti9KIrkt6dVdG4zzb9QiwFyx0Zsf7JnCCa+hvqUWLqa4JEmvy9GHQ4Agct0ePmDVk
EoTJ3jL3ibuIm7RUT9E8fbaCqCxB0f+azV5zbasIv2Tu+YWgBRNwmkcly2rSliy6IR8ESDhmKu6Z
q0uPAmDz1NjPmJhg5Vh2eBAvcF1mE0Lg0riYuahf1es+9WctDAU/IJEPKABYDSbnNrRZst0+vVWC
AnBOUXWb2Te1cgGLYENHzaafbEu1PM+EONieBzIIi8oy0UY0+PB+JnoUC+T9jMGls1EU1lH88TN0
YUtxxDcySEtpve5AI8p+o/hGecpGSHlnI3fvDRPRV54Ot/ES7uq87WgHBv2VUw1v1qRv3cGgoLA+
55xXvlXD5y6TjyY2qSvX1XcfRls34Md6LXl3SVUqP5ij/c9oGDLvyVuvsVy3W3W6+J1L6aIu1x0R
dcQ6Qa9UFuCFoplCKBYtp6Ldi3DjMMUka3gVq1mUVK2fKNBhuFlwk9ryJBPv3Rtpk8YBRO7MnQ9J
yg4g0YRGGybMplIlhR9Y1DuyIbj01qOisHjS5UKBDssMZ1l4Zz3q+GY12Lhbb2FVXlpsCBQrObKL
7wTD6cmc494vwP04WvMMKiTqMwRzR3LewIwrDp1YYSscnzh7sXM08MdMxndsVvBTIk+fSP80O+dz
aSNypdsQGJe0FGz5brr9+apvB9NnoJo09Kd45wUx2lEX2mvGViA2WCK6cBixC6N4GtkdbyrlFr6Y
q2e7W+096UFPFyl4ZiEaIiuOWuiRGCZOs8tsHZovEicV/crsZA6CJzlag108w7yrDEVG1jiEG2oN
fpSsZA/Wx0MjpnvbxTQcenl81xnZV2axyqB5WlPFXd/BJ/e7TtS+MQBZZmSAptF0WeyZo2R8H1GZ
QdaafBaGpk0qiWtwTeVbffBmD2L1oit3U+Vv80hAyzASgJzolWS8LD2uH6cDROyR+FEvA4LiuH4p
UjwhLocpcTLitvUjk7x4rpxnsk+u7YazXRV6JJZyaGXRPgPNa6nrq27b11WMjdP5M9KAtyWRJUgN
YMSDAsOcmL3qsr4f1wVtse9U1RgseAlwbwWemDYYjJB4/u67AQIJpn10EfcD5wjAmu0rxpQ9pf/P
oIoxhBUmaFGD0lsEai/36GvEuME3OgxeQghcb3rYaUUcQbI8lfWA/V4T0kpf3sfa51rUe6sOejQN
ehS7ycAGmdaqbyWxs+u0/SZhMGKPKhcuiuN+QencJDawKiKaSPnQHusqhZFXy30hEUXbWIdKRQPL
JC0SOieaULjYbC2zPXWt52KuyuOIZwQ7IOV7Rb6R4dH/xGOLPxhxK4WxW1yXycFW6DDZ3axV8Gk4
W5UVbfFgFpVFsjLHs2pAwy4CzBoWuaAsfC7bwNk6BvxbNsUt3fFT4BghtbXEO4WFS2wtKqIqh6nQ
kekxZUDURkajj23O2kE4WlArk6OYC5qfVpGeVTp/Sxoifj/MWBioLe2ttPhdRDQ7PTlRHKLLv4um
3RA4/4Oy81iSG9uy7L/UHGbQooYu4XCtQk1gIaG1xtfXQryy7swgjewePBofmQx3ABdXnLP32t1W
LqxN5WXuWtdqdkeyvMa4w+AbR8I4dACJktfS3hUaEbVJgL4Se+LSkAjOmljkQ9pdcxHqs66xhLKx
waJEr880xuJiqEu/KfR1k1mnTqbQqcMyoeui26mgRKs6bI+R2qEIHROTLEgSv0eXYgrnIa8gdUeK
jWNueBLHDsuvnO9fMlZxR5FSXwYrO/6f38oiA0yqYIpRHwZuVaTV4T//lP4hf/X93xZ1OSpP3z8h
EG8hpMsYsQInCywUtQq5vOQ5Uo/nx4ZJHcCEdO+il2ubMd3f0O6XRzzHZN2lHgJVD6+V28oWCpTR
Olu8AWA8pQG2YG7ZROdEAu79PvSOll8Krxd9RFJcVZZ7AMkVgDV/S2vjMzoPniBtghrARD64x7zq
tpFvjSeuIXDEHMB3qC0NE/B+LrbWUZTzfI6bD8WkHJzTgO4xIBNiEJpPDQAZFTLVQNgW0d/n864g
gWCXCVdcfUoUWzuhUxHDgmkL8/w58qOaSkL3HCZETvRuuxd1v1138DFRBwTkqFvK3ivVejXEPEMl
GO99joKevn46V6ANb5MEWHTAHQE0yeEl0dp9kYUo8fPezjPOejJbpiRMV9AVtyXIV3bW0SUBrbIS
ouzeA7byQ6xI8IXYQSo9TzBpHoFW7PQovw6RQJtWrk96GdU4LTs0J1W5pSaVojcjMKGOW80RZIEp
RorUjYLub66J/XTCwpehgrk2si9Ki2zStfjRypJFEhiTAzXn8TqlRx5kWcwAJG/FZHrTVeR5lgJ8
N1WyQ9sZxsyncriUvMpy6OJv8Ji62FiyVT1x6tIOJH2S0HIXdSR9A6uwhRSsCzpM2oZSHZqRHZRX
QecQ5WQ9jhbxbH1orSvaalQftOaOSofE5HFY+YGcbygABkdftOwODD8nUoylw+eQmtEjgoqZmUpO
63v9Jq3QfgQ+3eYiHQjZ0ajlpW2NzdkCTx6lDHbUWrMiToptU/m0vuB0LPUJx9xg6FtEef4x+gpQ
Jd+85HlHZSKni1sMtKax+iFD9rUQZpy2ipNSdwZZTxZB1X3JkFyaDC+IRe/OGLMv0JkPWje8Nz4u
GiNQd5qhbem9AeWYeJ2SUkyVJQiKnJ8xM98YxNoBG7LLDjou7dof1at+MoWgOTdAM0MZAmUikkGk
iGNKrJKrL3SpMzZpotPATpIlTGDZKdGj8qq0xt611G6tGTFFMw7kdlkn5jakXLTxKwG/dutamwIk
q9NpXAbDP9l4lq5soVNXnEEseac37kiIjazsQ3BRq0hptUPm0mEP/X2Fm/aAHkrGBhqKJ0Ny02Va
KFDY6fagcClNYoMq7yJRh1xoktZeqMAS4yhowkXpzEUrTOG5XtJfa5XWeinUwa1Q4YwJZSHeGqsY
CFw2kjuSnXJeGJh1E58IOYtG+UZyOVDBOAmI8HRRbHOMAUwUlQ9WWTLC8e08eC57015s0oe6oImU
93r8IAGdoFJAX1gsSXKgfBk+VNMPlQccxNRCEc1JkffgDvSXajap9z5FRBCHFllvFQFPVpUbd+RV
4OlbtTy5kbUMhkymwo08yixRJH7/39Af5YPmZpAkg6cm1ok67+itwxCgtVgIJz8EMBHoVXcAJ9Me
6jroDl2aK7vGp485/XldEM2RW0lLn8rQ9pVUb8vQsKVGNx/qCOxkhy4yHd/ivgtgAEztBUGKlonp
PUN9wf/pl7SPvQq3WK9ilEzDfpV1ExG8gTBmtjwIoQefhNbtnX4lQVtlScxRq6vLIqM3WorSsJfZ
l1AYiZRlVCevAul7oihlp1APYRPlB8Bm2TouIuM08o2FUN/ht3WssIgvicZ0TAcYK7xrMZ9BMlhx
trXdqDS2UQegT6roCKr55ClLtUmwQ0hA5pcUwIEbBL6OLsBo95ra0j3pXNNBtKMs0rK51F64rcsM
xEHV0a3RolMJdbUpu9DpJ82XOzLJty395F6Jd25mdhADHLcw9CWFfXZ2bKdYBOqXVARZR5OtWiZD
+WG6IQW36CBPs7YXY3XUge7jsyJoLgdsGrjTuZYuybxDDsrkziSSttWuKFkadL+g6zcxeRFiIQQj
81bGWWT6CrFvQUSOcjYBD+NWZFSZhBhqur4P2WxyaLJWpjI0W0ntSBmgBHw0snBH52tbYc0Ek2lC
DDUDecOE0NsMP9iPyVFo+wIR67jq2oDiuQGUNgXMD5CKuBIt9jW70XXO9H26EAf2If6IId0MaSyq
4b3SpeLkDSTxKRTFmLbHtZKRWMxRSPaCh3Fsxwtuu3hnFGhbUkWcbPAdKSKwvBpLtBwkcfMUMAa9
/5ipxCvJ6IbbMPTUBLjIcRP79XgyRkmmUrc3RSk6VKaOz7dRd3HQss8zDNNRW2IYm8AHCiMO6xbU
AOcy+UhXEKGqojwKYf45xOXdR8jMyBqOek6zvNckZS+MzLh+BRu3YtayY0+jaJlRq8VRvBPdiqJA
iPm5t7ojQoveYDq2RB2Tr6jCwdFxW4tD+5j19EcGkYxIkJYl/R21g8nP0UM2jrVKXEXl07Bpcjlx
BL8VmfWbXY+8bGNOONLQzIodO7ODN7otLrmcU4AczRXRz24c6yTURvq27K3eqXsVK1LZVutcJYR5
qJsVJ5PY0Qw4pN2AEi/zngX8yBTwYjL8muI09AlLQwm7nTX0CXb7c+YTLUrxxy6N8mDJAuGYVRyu
0sKM126kFEvLRVxV657TmDjqINKcK4UTcMuGYJE0HTXU1CdwuyeUDuzxjp3NwGBsCVqpV10fl9u+
0o/fB0fu5KxMwD/7xWgbceJRLkBB0BK/1Xv6WdAn4kBDiGrD9axi2dhrBnLcOG31ZSRyji5EGWW4
4B3GBDtVNXK8EBSww9C0KOsAYGS3Q8m1S9CNt2H4oHhu7GDB3eiirG8tvd4NoQbDKgxPWjZQJYk9
fa4UE+4+6DgL1V6Mqwqr5naEMb3Mp8X/+8++f2mnv3VHC1maVg4Uq5NKA5NqKHapVzbmc3GLjM0U
5noZrlS3SDZKP4jbb7jP9+/klDY/zLipIl67C3Nvliv13NYEdJCuQqD8THcCAKc0r8/tU4fc/eYt
ig0psKf0yXxp362dRLvQf5SElUDhd8m2Sn3guKCeCQCQ1GV3Noe9+0qMSt2dQRGAn2K+mcoqw7zC
/miR2OS1q3wd2qIdr9Ol/s4fHLOrzj9FRi9x3gBG/yCfg+owPhsQxyJyuufaiaCekvL13dgFq3FP
1JlgPxC2jveLXcl4xGxm3WgRim/GRj6AUFCu0ZturNQMH+MMB/SiIFjrI78RHmQVeyM/tv5CP3sP
Kpl2xVubk7ixwNcGpxDHHxIrqVoO8UyZsNCrOJw1e5TRACgoWzPMLHMdgNcEaRru3HiNFEa+FG+Z
OGvsJN6bxk0Q3rl0xHkr5U7eCtIeakzdR7FBWILdD/ogJuyDikyrnOdOvi6iW3Jl162mm0FaisgV
mTvOeEhIjCLOSHhBSkApCdvDMls32lJ5UN9ieSuTDNjDH/+s98rdckKGqk3YFaQxj2birN0WO/Rt
cTELX9rXBDrr2V+YJy5umKvv/bp7zHunffJvzQPGRgVnHT1iatLjbLiyqiEhgp1AiBxykfagGjN8
iPhP0cHewfWhJhFuoQCSY9ZDb64Xbn0Yj1W3CAFb08+ZYnlwusQQNmFROuMVSiyt8RXNHlx7dLe2
UH14NoMDgvBBOmo3oq9V/dwQC4zCd686OHhbslXpQ1zFs3GTBxLJ1qGwERnXxeKpcfAGjNSGQd3u
ki2xckuVg+QNPnI/jQCPE8dge4807Mic/yz3xbNw7h1wbMo62QBD394RTi79fcLFPAYESQPqJTqo
Ysv7iq2VECqcx5T7Z7DDsTkcS9a4F+wQj0zAibLJ8qUUrAEWosSoWVQP1sZHfF3NAS8nM1HZhHeT
VGxOsr1jUGTmVV00t2KVEsVmoSXATC86/kM86aoXPJGKFku5qHYyYYbetb8L6/BAHOvGuJfpSYPz
Qga6t3iUzvLJ3bA3jcgxeiS+OfostxOLdUZazFRbXXlkEqMEfa4W2VO5dSkDPjYrdSFcgAWl6NiI
Xvf9FWoS/9C/xk65N075+pWIrmo3ORRR5RYLc9E/Ri8YQq7GGY1L9kS0B7Vob6lGq8ADczivv8Iv
0lcRTwCJRYR4EJVTbUtbij7dC1OZ8kafbxLUowBfU/0m61k5KNwYlJp2erXegJcVL9ldmNMyydfq
rd6aHXIHW3qrXsRoSaPVWhLQvCFtDRWoNe/n5lOxMa+kvHXvEMAXkD2OyXVy9CDFhSdjR9e4s4Ub
taKw5pFSDhJv6oq4wqfw1aVNtTTW2nnEjv2Yxwvzyjlx/ILSUwOB2IlX5Wyd/XBDGczdYIQXDtwh
DuvgN4kOfJtCUtdsN9IlbSLd8Z3sqD91K+PF3ZVbb53a+RcmeQK53oqp0wRJf2vQPZny3IjqaIgW
z2z6dNvGuMRnMkSDFRby+E7d/gmwWnSELKGxacJpYydMQJhnUAN9eeKeeJ6wYUmcGR/oOMlRN81D
h7QGXBQz0A3PQsFaw6CRkYNNBnSkjxp7T/JylA13fpY/+K+CgddoXr1zYu0BVcxQJ9KMhd22rGzp
5KM+hqO+0LfNjtDm7InBBINlWpom7cPMPOZnuPrAwF2WrGArdGtDmyOARl43ha26dzWfw5QUywuC
yH48CUC45sMlvKPnFigFg+ZcV+pS2g9TCrVq0zMFLffWvk9pkDkw+oW4rEmt60/WbjwKNFHZMeyt
naft3c/OnIc7YcUpER+GcmNFBPGSPmk342Q8e1eWhGdjQxLrrrJ5/0IO9RQMyMSEpm2XD6WDGChA
KToXj9YSM8Pcf9a/vC0ycY/m60x+JiNJJViSoUqP1JYOFslsaxq5llN56BTmCIBFglaspXktk0X5
JXpLwQlfRB7pRdpIx6J5DXfJIwhAqnYgO0hDrOec2pDJZIspGrE+xkxlg2sXzIdityZqq1h4m4To
3y+rfsC9bS40bMa1uu/5LpNtZOFpC94s8qzMRfOcbCqoMVAi8aUzzjfCnhbsxEfFUWykNEDs8ewD
pZG/Q+5qAD6AAmbGWRlm8qp+sPaSuM63mCA1Y1as+52+tnhNpKPwFC1rm627fAo+vT2kfPNDbDc6
c+ppkGZoF6CEJWt0wmyC1PfUBiuNJplLLO4taULdXIYbu0Xm6y+zQ/psPbFHl3aFMDOMOW1A4ZU6
P3JcF0RB1M3kU0RsGfkkHFPqN0tEp4fAeF+6TAsL4axfvfas9864JYl8DaMTA9CaHMFZ+5Y+yrfh
CYSR+Ubpx3fMLWhzWL3P/kOOdfidV07yZvVWeRMu3N2VRODLghtmdEduBMl9AQzHG3hnyzqHHQGS
G5k2Wk1Zk6fEOz1THsXA0c1lv9GiHRRuW1qPiDSeartGuWvOSKjVP1zYRGR5EWmydUnJ2rdfgMSA
IsgytaB1+lAhGJy3d+F55E63S7juydHcBuRa9ct0uMTbON26tsXZf1bsfFt9U61zc0SYCF1uPqyq
d3ejAJgMVs0l1GyhW1VEq+KCIUoIA80s4eZtMSgOSzmg/Wx3R63Z6T4U7bm8M74yxnYw07QZzC6S
sc5kKyjCdWC/Ecy1hxJg0zx7S6dQYwGnx0lYeUhqUNYaKJOBBgKoY7+Sr007Ae0yHhlh1YmAAild
+OKchhXyh2Yb1wsTK1LqyBf+e0MAywc5czlc+nYL+mjSVkZTvCd9JN1fKenKBHjJEVM/s1MIs7uu
7gG3VuaNg6TQ7Nmw5Z/lpbbAS9ou29CXMNlIZyYo5E9ycKcomF6qY3BM8VQ6QOO8a/MYFeuIxovG
HIVxaGFsiDxZ5e8wQ0DoeQ/asQdYMaw4FaMM0G0vOxSRQ3GO7RwqpOBAtPYLsYX1LP4Mz+2LQe3O
JpHwJdsVG99ptvWzesnj9UBHGE3pVSHaFHoAHih/tAluJSTRsK2XOlnDYWwTMn3mQ3pMjQUWQBKn
3KM3XrOP/CX3cW5M+Z/QHT3t09NI/56lX3i7EvUTb9nwhHcRGxaoA1RyCAcnwTe01pVxLGHrO5RJ
bwQbNdvqSrfTfSSTBDT5V7bTr9lTaAIRMG8e2y8nfcCDOldIkMObt8+1Rc7DwjpCgigvK0+JwXYm
2LFEgTKP7+zj6vQVYz0ZvOm+p673yPfEHIp5gOXLgd2AQce80HFz80etPQun5IpTpp9CaGZ0r0Ok
om+IPcdPFrYCY8TWYysxM92t+Ihu5Vpx6nDI69HotR9Mm5Q4bh9xqtpZ208hyQ8D6Lq5+sbAF5w2
dti3YvhZUDBPX4ICDEazqxYSrwzLE6o6BPkPKVO149rsWxbJOdoSe6CtMidemZtgb+5yvGAmu+C5
QXg8OwfvhXcm3raZk2OBUdcE+eRXfXTycDX5bSMU7MvSuk1kX0ab5mgHI5n1W+rq1ClUQhOR8q8i
3gh5nl9p/3ov0sQqmOHnxViSbiNzHT+40mLMPp6Fl7x/EbNzC1L9iaqzJ2zcFTuoYI1EASE127O+
vPUqSSqXJoexzLa+Tmm7zblz1gcPg1U1YhvPgWYjz4R9cuvvpBq3L5axgM/nz6iyfwzkFd8wtNCd
lNTFeCpp+a0KMpp5jO7FRVLUsd5tfTZ+8opCsCnboHOYWFCOr1QnOQMN8lcm86cTb+Jd9tqaM28b
37xDzhHKYq9E+nr4SSHgor7Rn+EgyoYVsCKT3w7FMvnbiMWd4JRe+NrSSXwRz8qNYgYfizuKM8Iz
Xh9ie9iLi9tswcMVtvELtTsOCjFxkFsEJFOX/eZ9MBsngoOiqj6Yjxh238Kv0oZYZIL+UN/dnYlZ
k4h2fA7iLNtbF7yMU3LArnOSaq4tYJZ8JCE9LM5DNjnZvEelEy5ZoxgvRNm103rdPFH6qAsIo3MO
DQvvqF6E52QlvovDamIH8qqeCJvHJEUw+r5+DakvvZdfrFpdsYCrDZOt2/jtQlm67+62Is1vGyLm
3cg7gkicBJubD35/1pgbcILPMBbTnjeUm/2FhF4gydTBB2KglVi4/UpbW+fyXN8Rcz6awwJeHFVf
3nSOZcDidv4ru+rwi9lPigGhL8j+pMDnzT7bHJXlim0T+mxW+fqxOfvKLv7Qnhidl+DVXSe25S4I
TbK2xkHCX/hBbwHRhTU++BMe11CQws/UF2FHJC1G+SWhFMGC2V/f0jpZ+HuGVV8tw03l+FjgT9J1
mmwmkRhnOGMjnfLpEAszKSX2a+Ydhrv09ASYSwInCQUF3grTtz8rXoAAynMYvwcGDg/JP8tb/xP7
q3mBphR8hbf2nUVAuEqr9Dm9TYAd1omzu+43xpU5ipfC+KDrtlN2gwP8w3iOQDfE8/HKD+ufa7JZ
xo0KnoTI4XDub9gRu58oxzmuo70NP1WOGOyMVJSTM3+PvUq8MMt7M+it1CLxwNyyQ/aKHN3aTfVN
ga7P0r14VyJgs5n7GH8yhtsnttCDgx5TPAdHpiPy4sg956yQzqvH6lF7rh6ZHv2LuMVIcIKS88jZ
FWrtTloZ2010FpfGU8nbViAohYVOhBeyoGf21vf2pbPpxjzmdwRqRNGiIwUou8Bu98SBnayeapej
kywW1Uqk5Uez78FyGE1v5ZnQmdGbw2thyuhu5hPx3daiPbjvXf8Ik0tI1pq4zsgkY9Wf17ZxiCj9
89rg8OEQRyiaNBOfpxeoPxTdNv+CQSnbo7pK2AE0RKbYoFdQfKy17XDIj8yCaA7B+/Fly3V5AWW+
5g6IO2UJ4j6+4zH2Z8SNU5LoyfajLsRCSXPrMG2f8RK+QTU7+Mt+KX4U5jqqAOz4j0Cr0km4MMtt
Y5+/Vk/YKWQOntJZuMOZ9bS65VVq1LWBCLqzYtcRaM0437+LetKZtAgKWzWSbWeUvNKI9zE0vXiR
y8NTIuIw6LoBZsMr64vRNvj+8wgRVhLVBUPFiraV1BL1UrKO43kibS3EMKWM8ZMQEwZu1BrXrVeQ
6kQt5beeGTk4Dun4hbhLAvZeqJRRiHbNKRLDYh2nfB8/b7E6D7wM3fRLiOxmDmayw+M9Ksjgqp0q
9WyX+ux/f+nNct+oub6OiBIFx5bSolTZUMYlIQ3Wp/WZVVZLdm9jNgRpZhRh0ScAYBU4qXz/oo93
UMfemuYCRUwExvkS2jLbB998RGRZ2n7OxhzdIxZECs8q3lOUHJRoh/FD1EJIiSePikWXeyaiAcKg
+/LQqfKHHIlgdkMOc7p5drleJyho/xVJs8gKzlyuwPnbwt1deMOnAjfWrV2ZLazXYB57CnW54lUR
8R/zIBpVttErJ0D5R5bH/mxUTbQesVpQmaFx5uYPavU4qKhXp98HZk/qZ1B9CGF4s+L8WvbVpRbG
iDlSJSMufu30nBLq8Djk4LRqVbSprK+kwThFg2fngnxQOHharXshuuFquByODFmbRfrAiaVUbDl2
z8QNjMuuNh/yZtRWkYcayO3HezfKRx4HG5hMdakT5R8E0/kzowVrLPbvpqwJjuX6OPp821XKXZX2
1abBZcU8E8eb0mDravR2Jw7+oRQwnWDGGNZu0axb0QvmAYE0MDOMvRlb/bZN2WTCgl0pBfw4SRjV
Naymd+ItlCVJm+4sQJyx8CQX/+jj2GhfaofwUXB566ImXmkx24UGKCcG9kNY+JyGJfMvcCbpBylK
NU3ESzCZLBV3Jh/6A+ii97GctoJZ2p0KHyKzwBS0rBeyG2zgzc4SckFKNXRyRWYxLof7f/1fwtD/
C07m+9MtSRFNnQ6R+oPvYvRaX2uZUdpi1H25vboQK4/SQUgVQ5gESm6pU+0S8Ur/+XOlH2S478sm
Z8KwTI3mlipP4Jl/kHPESs97uZfIafCIDCtxipX6OjC606DjhR9F1PRJSeJIvdct9Jy0kznZZspG
tTrnL19lusZ/IXW4B5JsyIqqWhbf6McTkKBRD8hDS9sVwSKA8AcLIXz6mYkq8ugTeEZ/cgLCMHx7
umftXZtyCix2wq03/GU4GL/5LrKEFlUxVU22fn4XLXAlWcgCeuUFoNk0ZIGfsALxkL/6eNFcwVT/
8iSU3w1AGYuHgcVE1FX9x5OI6NiNOQx1W08p95HgdjcUDZ0kO61mrBFvcvsNqX7JcxITweNXOFGL
nq09cgBcJrGjxC5UaopoIlbaWSSz11c1/pEbrbDd4rgqywcTDUg+oEytEx5v3tACJ/AbQ9wr4rBl
YNbnPz/U3z1TWVEMLLLmRL36Ma4HT81ZlbzKNhMWQh08zEwvur+8PN+D9OfIUWTeHSiHCAwN+d+D
uMfpPNQWEOK21G6wac5tYmw7g+J3zRuTU4I1uvQ85u0UmMRvOnPTA67H/9FjX4/Pus+Iiqv81JH0
Y+549uvcVCE0TsyS/CUuyv04ANDI9WItVu5JbPyvrISg+eebJf9Cz+INUGRdk0XLlCxJnYbIP15G
S1N7km0VjgMWW1PPyKAV6GicaLUMU6T1WAaJnRjKpof2JE5lZXOVlvGDJ3UIHEnE0PX+07PkTzMq
79XEXFCIgZmNnXdyE7P8yzvy27lDUWncTcwxWf/++398XaWy9MwI+LqMrHkjQbWZsq7GCTslJe09
oqU+efpfem0bEpGKgYLbzPYzNsX6b9/ld2+PwsQtqijqEYb+GAIewhJJMIfSjjS6J0YRgamHNjL4
1IQKuVh7Gu9T3dJi92hjdH7y8edn99vXV7E0WRXhvOkMxB/PDr/Jf8Zgj6BoUUoyReY2QCQ63Ik+
DmcyqXDV9ObhywLgPFFilFa+hiRdzCacTI9NDht7/+lOQJQRsf+8DqXP2ogouHr7PM5h9xBzWVgk
/FjDDRr7G5yILTZKCqZh60yUpXrCUP35wn67MCqWqRPEosiq+cu8hAaVASSWdpVttYYSu67gCkS1
tupBzYB5jjajZG3IpEeRmz3++dN/5Z4RY0VPGUWzCHBP+bEmqL2rNmrCmjBMnB6B0kQ30k1tu3At
ecY91FIKJF39l2v+3aylihCTVPg+kOx+4OSivknbIe6Amvc8SwQ3L7qZvfz5yv72GT+uLNBqGZ8o
AxaR337Uy7VqJn+ZfH87JnkZJB4fo9L4ZUxaIawWuealIC5B6WgBDMwiVs8A07L03H9jgtRgqRXN
Hr/MGVMTzXj0w3G8i91iS9rlvhXxh5rg+LshpktlUDHwB/+FWPRVXaEAJk9hgAU23P2ctXmYgFGe
cckD920CjpkuKo0/3zhpepX/PdsroqiZisncYyHZ/7GmqFreKAKwINtDnD6rWcYhFidLGRHUPEx4
zYyKaG6TTsyEu/GEgq5JztY3t9LFn7+K9btvYpgWm1VNloyfk06hG6I55EphF+mX4NFs92Xq10Yt
0ccdzn1Zu1sFYIWvbP/8ub/uTlBNmgjrDN2UFfP7Dv1j4rU8iWz6KC7scfShd/NOVtzseZa3+NGY
dEv3b/uhacT/uOdcHwBhjPOaov7cHVsg6MdhMHGHqSSWhCiz2co+5WX48Ocr++3nqLIo8YCZzdXp
yv9xZTpnOMUqjcw2qd2MrrwWSEcMCvcve03z122vIhn/+Jwfmy2BcEkX4Uhmg6SoBUtdoPnmlK8D
JEcWIGUqfcVLHGSbrApJsx/yZzXcGEV44/KpNbRNuxKsSXOlJEsFPZak+OIqZCc0G/2Eb5wOJn8H
+aBDwVaoAG4aj5qRavXY73MCFOCHCsteE1H0QvdpLBNRhetdvQQfmOxyzA8VmO+VtxrbVZb4ya5T
6dBJrZHNLU9FAJ/VSz8b3/GZC5uOAyWeSfKGNHr5efPemgQ0G5HvcSDGLwZQ5LUzFhxPabV5fY1e
zXyWDJQSYB9zzE0dKVPQ5E3pho/RMT3/uUt0Qosa6Dpar55hzn+JMPFIsKeDbWgmNcxRMlalpj2J
KzkcTxyai7VLhTUjS37Wkp43DyPEA2bvPwTjePOC/+Br3/v/9j6z35yYpN8sTGwoyfERmQ0kRfu5
W4rjUVA4pmV2mAAEkP3u2sbpmayUq1lab1Qj2pk4RGfsPI9wgE+VBXpd1Dqs/rss0JwhVa+Y1580
qViSVH8fhfhF0snzkpUaFnwsr8fBp7BT6ItA9B7KVk95uG4zx5S47l3xoyS+SDeiM7Y2ulQqOTUt
rVOCfuaK9RZ33VWrrcNYN1c5ouTauis1TKcANutQFv5SxUZYq/yDkPBCpW9gL+PlDM+JrO7wkpzl
ur1imfPKj5AsK0WRPgZPImLROMCDiWZKKb+SE7LOe1qPAbedHHWSv4OYUtOyKEfEFXgW5tP3lNUu
WlRGc/V1wtCnf9fquyqrzqhvydeEUCEj56tjy+kV19ZoCzal+FqFLWluzGmS+qSQM4vPwiEWaz/6
8snT1KNHppbul3fCXPe4XWDu+P7d76Ln0icwtfZh8pA6QCxStVcb48PSdKr5ZgmsWh1PUWvh3UpP
WOOyC2dQxpSL4erPc8nvFgp2D5JE8UlDlWn8mExcouE4FAyoo8GQZV45ODXk0rluUYdMSm0VJNZH
gIAdSUaJnEXksUdVTxPUVTr7L99lWs5/TKCKbKjgJixYHtbPIwpVlrbt8iSzwYEgT3ciQQgmo1pC
PCUYcF1qHYT34lzIu9feqN+lTLxWJcoa3zfJcmlzuomm4G26uv/LIib9eupQOKGJui5LJlTMn3N7
SQS74Dd6antYBqh35SZSWRoviMs9wgnKZyLgoRMacmxXBpwtX+g2TSO6f1nUJjjyz1sE35b1zDQ1
/vfzrFgPEamwQwNe1rxDBEjW+P8SYfnNDcHUMevDftimMeJEJduUE02jnjznamshK46BrYv6u5Zs
Y+wElOX7E7y/cZ+55Ja3GEtkgsFlC+WsW9aLURdOShtzLUEtQ5yDraVm48pt9BmWjfj//3CicD5S
QDJo1DZk+cfZoIrqPI7wVEFobQ61bNF6L19hUM3auLwVXXqLmwHpD5EwIGpe/zzyft1Bq9NqKhkg
oQ3rF/R/1Oa4m6QQO4pJuwm/0qIfhhvVulWgF7tOTi7ECo9/26P9+izZtYO7Ngw2Roqo/7jivMqy
xmub2M4iJJ9oCfOoeh31BuhHeNRcdNIpHrn+NQmNMyrqjz9f8/cW8N9vmyoqXLYsqZKuaz83Zl4Q
56kaE24zarVKb5H4KFOXkd6Jc0qrxzDWzy3mANrbGj1pAbRFR3WiaNVZL5qPZaPcmumvzSA6DhVe
/rw3qZhkr8NwUZo9GD8nzLDoG+Xfntav0wRfnEMHm3ZN4+tPe99/7H8Kjbq13iR8cUz3voIbeDQ/
Qkz4ICjPf75JvxsYCkU/ndvETkj78VE+UmHXrK3IjiK4BgYOD89YJ1qzJ+uGmBAwVVFtPf75M3/d
MHN5ENMVIOfTZPNz26XmgDXJo0QJxI+38tdskG4gGRZiLt2/b3nkJktVNv4yHn/dVqpTAoYiTpt1
PvjHYUurKGLUrhHZQtOQGtLaqhodA13c/fnypN/dU02k3KWYkAXln2Vctl19EPCzbS/VznrLGT7j
RaPgxlKZPReCsotUeRWK2sqELaBWzLKlgtOqGTYBokAgVRocuNF4FNy/jazfbJe4B5LI/t2URZ0T
4b+HVi/IfRqG2H5LfEBj4F8VrWcOcHd1UG+b9llyQ0Q+IYwo6W9DTZtW2p/v4zT1GRqQMFaaH5/N
AlJbUI4i29KAS6gY/aiAwFoQjYx5Pes2NUw3kmwoY00kklTxWKVNVMWJR5Yk9uiudcc58MH9N/DW
lDACmrzUioT3uE8iiDWsBF4w47WnYCbJ5QJnHKKQvElXbpVeYhUTeT8RZL6hY3WuYqDHTYJPjIAc
xBDfLAOhMJdaB7zo+z8HiGfBTgL6hImcUis4uK57qSvNKVuQDOTQT6Z4b+WbSjGHfQySI3ijrofy
7X9IO6/lxtFsS7/KRN2jD7yJON0XAOhFJ1EmdYOQYcJ7j6efD6o+05UqRWomJqKblaIMSZjf7L3W
twbgfiT6rgFxWY4slS8AnpfFvA345oKbb9K/HVjTmkszkmmRLfHrSZ0iGK6BykA39sKzF6GXC7SF
PpJehRqtBIjiae02zyCRYJp6x52zUIr69Ps38eXNReSAYUmWDP//00CSqiWLBz9P1ng6kVTxscVY
uphG882m7Yt6I1ewpbPvZVAnD+vTVYTbTcmKMkvWvULTCW2i2YLsYJyuy27LEuoC8wA9OOemUbRz
0Mo3ldfd9Ob03Rv5anbTWViasknxk6P/+aiL2IhBs66lGu5Fy4M7VKvaf4nT8UmbrZx1nbxWpXaY
jfCp+fr/fsA5CioTumqK4ueKHLeB3sUBo9kYe+/z8a7Ql6WV981gLf99k0wRjJGRPgPle/nzXTvU
MWnDOSOGHtNisOD820mRoM4yzvEoQXlgzIqUZh12umX3DVc55Hm7Q2MiV1DEYwwP7BzWk8WSd27f
har1mMLMkT3CBgbkgTUxtu73w/BXow0xFCo7fOuLsoypV0RET12MsrPdCqQ/CkXxwqF0Mlm+GcVv
R/0vj5OswLoDe2H+rXOTcJAMneoXuZdHQWpBIsfFS0vZFCSkibImCV/b5FUF/NITutr3rEj1chtm
CGB+f2EY8x3weTjgRNHkJa6NcJJP85zVygCe/DJeYzLGpQPo3wT8AIGSAMg4RPuFSSpv6lPAaoIl
wdky65Vo/jBM9ZKircmvg491JUy7dc1yKWKCBDUdEOXAQ2dJKNsHba9Z3n5s5AsJ97DSuBhEpXhR
m/jBUpq7tMhfrEG8KQDV2zXKSbX6UZnaovQF1LWslyhVU4K0LpNU3irQmgornMHD1zCn2R6YqbLI
Zf0Gj/Ftp4CAKYxqF7QKeAtxSYff9QwD4Kn+mIVsc7nsRRSngwjWUr4JuBzsWAth7Tx//NvQ08XH
US6IBoaz+BqJ382q6pfn3qDCyviHt+/z0r7y6rmkkDKzldU2A7Zkxt22p8npzjdE1ffog4JxrUlt
xQbmVedIR5Z0iarsJfKrtzaoN5OoXoSQVSYJpxiTqvIOFsdpUqueZanlxFXwFr1KFsiRNkCUoI8n
HF7rHBZZPHOmjERHGS3o7x0Xl1lotdMp6B7nsVgx+JYIAR+8VIFbp8NJkPu3TU0/yxC+mQa+WmBI
oso2EoO3NW/jfh0VE6MlvQ+AyFpoJFsaslt/IKA3Wkh+eZ9X44tYoNXxkrOVj9/sceQvpiCJwXBe
NNOsVT6v92WJu1rFvr2ePOkdXNsTsP8HQwoWpZXdRcVzKylrZT1e9dlYpiHcCZ7EnOg5T3kxu+Yu
KwHqmQVdv2KuVK3qAQGF7GVL6j1YqqzmLqiSze/v1a9GV2paks56n/XY37bdHbTVofLzfE3g+VNB
7GLZUt9J+zsC7DdTEW/F3lgqAQ4tVJpjxptDR2L3YnuXNKgjjADrTHBMjOktGtSn1BTfJ1hwkXkv
peNLXIvf7Km+PL2SRFuSXgx7us+zrypYUVgRWbrGTnco9Z5AyfrBb4qdKIZnUoSdLBkWI5Fwo6l9
myv0xcKa154rz7KkWYzVv15bDHl9U6sl1xbhKY7M1SwN6g13zUrLXU2I7nDWb4NJfC8S8Z069RJi
2yrrvYMmt3dY8+24mUPQgE8rYrb//Zn8ooDClTdvZxTWYOzcPo26qVepAOc5k1OTP4EbW46T9hRp
DJd+YNjsT2/EjNqSr2kHnTB1Et8fvnkHX+yrODOipZg6Gyzz8zKwMNSwSTOqS+XY3c3np9ettV8D
MW+eVKu7E8X4IU/1myE2DyF+MnQeeaQ8RfX03hj+WcjUpwzIvqDimjWkb+7OL6ZjSUFVYykqc9Lf
uvMdfMtsog6NErplX51fNa28JDUXUOiXZ7PNvmsGf3WxKMRsyZokIyn5PBBxZXi5XE/ZmurAsvJR
w8MzsSGvuoUe3EXByJPDN7fzfI4/zbz060VNUehAq7I1j1B/2bgXUz9UokfxCsfy44SOccAbbjR7
P8++K3wbX53tv77Wp+uN8N44UtW5UGbBx6pDD4OpBKmLHY4UvpRDDoDNRNaoKqtALA9TQZpn3pg7
EuS5aXUXy/plJvqmqrH06edVxbgRc/URUH1KJ590EnBLybQqpDn60BA3tVBcsMQGIPSVhmItFImd
sSva6vJBPkaimdJ+hM1XXNVMWo8K60KtA7sSTZuaTPQyMxZZ3h3H8N2XjYVVZyjpjK2JB5uSizzk
6yYfV2Jp7YqqO1gp0BdhXFXkVAt9eYkB+LQCVlMMoEm3T7txo7S41Mr2ZxQ1l67mXfrZYcggmKTe
dKcldEpki0ijHJO2ExogbJJhsotXcxPEbM9y1YL54olPRNn8iGt9XYEsE0ZldABpW4PbiYTkKBBp
liV+tA/CpcVHWaqoJHHjqds5fNqIfPIsB5TSYkq0NdiryKvJwWp2kz8msFAz5hG9JMkn5woEL7BS
lUkGiuSHW+5gnKC0WlaR3yPcbHrYdICi+jEiIKKNb9uURaJCZ3zG5yf8iZm6jywRVoJ2CAYjWEEW
QjJOBdsmhOHJK9FZR5ayyogFMoXiDEYPjw5X/WRmZ1DnrlKwHjPEYUNk9VrRoMbF+IU7soOs+Gph
DzLC+mJ65k4zq2sX5me/ys5C3aCl8NA8qVja8zcCiR/lBN9iFucP0bCBZWgbOrhbGgePBnAkr8Dk
DaTYCtaBxt+Kvb1IqFULOEAJtGUjbOZLYtDLszUaO1MfMZHyJudxAEj6Cn3rSonhHhLc2oftU274
g5u14+r3w+WX949kGBKDg4Js5dOGVS/rshl1BiRy491KZ0QO+tNYkHiBSkgd9UU7WTs+4jfj4FeL
FOof7F4RU6BV+vSyWjDCUPFHXGS0fyTROmRxSj0/+2Yk+nI60lhh0uGk5Az45tehSEUcBLzeytb9
aK3bvsUTBQk+xa1LNSVHTgd0MziTtL0PicUppe9XCl+N+Eyqhs4xpgr7eeNoFWmZFr1GRwEPR1Ki
OG3Rv/eCfsPTB4QCbPpM2/OnWwb/RRCieAWJeCNWAJJNio8tgTxNU51imUgtU995qUwHSwOW7BFE
00POtFMp4xasvbWfZO+539y2gb+FK76zxg6YAmlTnVbhUMio5vsEhfgYiNO+dcdcvygtGLiY4bId
5x5hIjhyBa00GGenkzi+KNm0ziYCdwLDkSzjkAYiQv53uY4R5nQY8Mn1sg0lvC2Lc2XmaNhVTANi
M73MZzOHDIb/a4hdM9If2ErFhDaXxQg+KzpX8JYg97ISefaEHuHC3LELGDcUOHqu5IcUarpob7JI
JasgAqdAFapOjcaVo86nygDGUQIhnJDATeQHKQQI1JukuGKkAkwqwuYeOrD8CCN6XyXSoFEvxdCX
yxHNv1E0PngHC4e2BIeC3qPR6dtaxESZkKLbDnhsu+hhigvoG+ksEsfzGXq8wIwV/P09+NV8qSts
0S30blyq8z36l/kyFGstzeIug35Ij0m+T/VkN/biKpaIq/n/eqnPW7SugDecg3xcBwYkxQy+cEaN
HUyi0zfCNx/ry1Wyzr4KXQpyNLZzv34usZSLvFQrPle8rgPS9PxsEQz5cl63R9L4Q/KJF8PJDm74
m4/51aqHKg0lKZZa7MM+LZH1CllBljC8DLR9IaCnKZaXpjkYgbWTCs4vX//+wH79ihqV/DnY9G/V
BuDUqFvgGK6rqMIAVl2gyrxI3viYJ9W1YQ6B6rT4/Ut+DB2f11mzPpZaJ2pl47P4Z6oLqP4kKKyj
IQkclZDDDo0jZkuLoFGxsqdGv6thM5EF1yd3pnkpYyiO1cgaoernVl+Ox7w5C0xUNWZXfKZpw4o0
nFbWiLRBE3KoEySPGKm2ixG9UejyMMVNG70wdGeqppXvFY1jmNxvPa40sgaobe86OLou98ouDOFL
0bytHcm7qxKMcQ1MuNRS1nkq3w9WecqEbLQ9KrEImt2gCaAJW0LsyuQnUJvtcR3P7vOyBpqEAJCQ
sNxh95k5cPx/RCbUCQ043u+P6pdXLdesQiuI1jQa1F+v2n7wyEoLrHTdl8U1GR8saCOxN23A1x1k
AutbN8LvOH1XyPzqAoIHRCGTgq76t51B3QljUMh6uoZQfY0mTp811S9j0rykswZjqIoz3J/L7z/s
V7M/nScU7+L88LG6/svII1pVjCAZ8mHMFJKDq3EsdFrz1F/l2jYypWOSl5d5ffL71/1qxPvL637e
P0eTmnS5JqYYm4eVmXCNRWZ96GXpscq7w+9fy/qiQk0KsY5IjG0po8KnUnnTmwR6EMq0VrLodhi6
3g2RrftUY+UqaYhxKX5qhLnRfZpWoxjgZTdhZlA3lDjRnlcbtlavFf89yaEf6fpwjHzlDKtySD0A
p0qCyE+Q3n0dL1atAsvztB8RGsmFLCPLG4jdq2EMBhHgHG26b1qQJlN8x9gIuxfy1DLISEzHJaLj
Nqlxa5Pc9vhhLtHNSCT2CduddYhz3EilwH5DAn9ts/OiYJyz1heyCzEbNZYQ6s6etPI7jYy7piZN
j2BIpFSLTOt/dJPaEwLHtkdqtBVyr4On+5Cce+CXZJowBTcwJmLHl2EIx8pwVpNgO6+by0p5NFkR
DzXXBpEKCz8YHlV/IgaruUR5eyDuoVgYsbAbYm3Rg58NheCnMFXjQguaLRmzzUGrAtKiML+S0PvN
FPPVTWPNAdQ0HrhbP4s6k6So0V0W1NULdle58tiBo2hE9VErtB0N38eGiLJvRnr5q4vXQpOBG8Kg
Vfz5emJ/6ZNbyAChJ8ZBBniP7NaTXal2Ski44ZwOJc0tuDq01roXEWmYeochjKK1H6V3VUtbs5Bp
+6akdsjRz8wrntDbE27VTTNaIt7B4oWX0AJUB5u1SDoswJIGDeL398UXTgEVjwU6D5nhhlrlp/vC
F8YETWUC88hLl+incLiLVLyHSjqoKZ+K/K3CDjH1CSP89VgICNuzLITZY06F3MeIKFjNqmsZhZvs
jlQ99FtYnVakFuDEhd9OpEfy0ClLT1eAxxcQLxuBAIpEnKOhRXJfwy5Y//5D/T3xG/QjogFpXkyZ
lH/mK+YvI5qlj2bayEqyHuRoUVJUB6VmXpqcKItKHpaS5RVunoIOT2XpEsBXYA+fYe/1yQZpsngV
xmwDoFaagfnNOPSVEAPRNq2jeZVg/K0w6w/aVHgdg21hBjdtmLwISXkOcozRmooRuSHjpILjXWvD
BfjjMRiavUbry+48dp5NbTz0yzTIrk3MiYJSj8wtvY6kFRg9f6LNzB2hNah9VOHnN8dU/GIERRuB
VACBG42dz11NMfJ8nbJRij67Ikgpxu/Xjgwbnrgl+RmNCEd3mPJw0wdbqwc9kEfxtLdE2A198C6O
pXykgUZ3O4EYpHhzPmdbonqTxhd/4nYZk1fyIbNFnzVH6KhwT0hWtApqHJnO3aKFneBGcFXJ7eRm
G6GOa2Z4y2AFoDLLjXUSWyppuxl7KVPZ5jIJOUpAXXjufMFNCbYA1ID0JRQoum7mmnpXfIq3j3Wp
BGgNLWEhlgXKU0G5NbXwMUOGZCutKtl9wVrJFMyb2HozeoZgPWrffU10PY3VTNatEbK5pf4MsfTq
e/528GE/+ZHm+kp+nueTzrgnBvN5XhQ2ifJYV9VFatt3mV4fffPHLpQluv/8YUVsLgFr/r7vNlbR
0CAPdlDrO9cP+597T1QOFrOBr0bximohlvSqJDLFMs7EIbN9hAjIENvB/Cqa9ZTM3NFRfM7y8e2b
a+GrSwFBmiIiWmFT+7mrNtJMSOpGSddDlCdgIRUbvO9t6tfDiv0cxye0zp0qEOI5j1/4bOJU+kZZ
8sWiBXuiic5cm2f0zwVe4q7LMp0XaFbO6euT4kE3QAx3VsmxQU66tsZyMeEjtUNYy9/dxV+M/pRK
6OlQxmWF+Ln6ntFjb/s0zNZxS4hkkUVrNYdhZgC6d5USe1WOGenG1O407oFl6gXAQ+u1V+TkPgeN
uZKz6OC1pbxRxjkCsLOAEJLLJWqbrh28PbRMl8CkS2gSHMraYsWqhjVhVf05i/3XL5rh+l//zddv
eUHwqh80n7781yVP+d9/z7/zf37m19/4157ktrzOfza//anVNT+8pNf68w/98pd59X+/O/elefnl
i0WGrmY8t9dqvL3WbdJ8vAu0z/NP/t9+839dP/7KZSyu//zj5Z1TAI0Y2/Nb88e/v7V5/+cfDGAi
c8J//fUV/v3t+SP8849NgnIXN+MXv3R9qZt//iGYxj9YbiATNZHvzO23/vrxvCX9QxNxrPK0qc+O
NS6dLK+a4J9/qPL8LZ5HgjfrFGYtf52387cU/R8WtSGTX2GJOv/FP/7nvZ3+3Oz9edq+VoJr2LuY
4X7ZFeIbxXwlipaKIJwh4NcZMNRDNUokcMdqe1/nlrUZPXixY0102dOoVrREU0IrSLaB/2RU6oJ4
kHphlqK5VOPwXR+Kn1PZCGstqEpHGGHp+h4msdA6jXWXbs2EzEqWizb56tuxUNMbU2ajloYtPBl/
V0iR9iA6gym9+Upv3A2lRnrvYDILG9NtX08mnCEGVlkSvZPWjo41yMEK4VGz1EvuWNTJPevjplsq
dSLZyVOfF+WmH4CZdfLNkMREwlfJSuqjR2u0ZDc2/dFlGRi7hqaCBBKZVSsAW1IQ+iuh0LSbOkoe
zNGfdkD4jCyTl4O/7hsWB0yh/hP0NqEF7DZmWXWS0wzXHmkehsF2b551jZ6NdaQoeCWHftsndNYb
sYZtl5neoQgQPnmk42pjl60Yp22CbapHcajg4w2zmBIjxEopVOiqmgKNGq7PRP6FWXvl4eOh0eWN
WZYjPFG2QODcrESmY9ZKOYUyi5gdIVIWaaQIKzOrMNKEEK0sDRIgr4cgelppEiSHipwFlrmLUpq8
BZIhYB8FUVqqRari0LbdohCh0GWTtI7V8Vr1NDgspV8ktbA0zIREn3w4qgOc1ESewEXGw4nuuGFH
lN2HLofN1gmKU0fqaooh+QyRYm0nt/Yg/1WsLBcowi4YaEkCHbKdmvUQ1iqKdYHOvlnpc287WUdT
2rJyUO4nsW4XaZ6ECxUaU5SDoSybCelYItipFqWPpE8fzQTaSu4XOybGJ9GTICnX6lmghsqE3iCq
oVV90mWvszPDfPa0oF9msLLkNil2oWWEoJ1Bw6Zh1G4VViMYQSH8ETVSk1MDWI0lGnV0xW2GULaN
tklvskFP/nzgoxHBkdx1YXITFzU+2AoPiV8c2S3+YCvo5gO4Ik0uJ3s2WNq9V6zT0gzXJumb1C2R
IGRyi6Wja3DG1IjiNEhrNZ6EIY7Bl4nSraFXjhxMzdGkgko9PtzHsbKsfUVayC0GsUboLyWk4wN1
440QE92eKLn5GpMtA96aorFe3451MbrMgP4iJLSPuaQrpeiqm8E+86RXNci1hecxGwtZ1x3LSjoJ
JZldOYkmLu04xBViYaGzD8mcGA6oaa1tloZniUifxdDqsEIb6c1MfUBstUiMFmHDABjWgmVVriG0
kOaskHQ39WbywenSQsolp/eSblOkEcnPHYRTrB6KoxIGF4+0fE0Jbn8KncIpNaCfPmSSAEqlhTqk
CxfTJL9pVXxhvBSW5O/w2xXMyLEwH6POrDmdHsnQqrkxAY5j4pnwTVCuUDMImURxnMQ+WloZFNCB
CoaTx4S15yqW4dEwVn5abAd5AdPelcJ06Q2g1FXAh+xYj4HOarIY+/suJ4xtmlHpAsH0DI2VY8q9
q8toRwypf8Wu+iAnhWSnZbPWSiiRhMAh+RIG0viGsj74QgW27jzgZQgKkWtbJQYy1pGx50rqBOZr
FfxgBzYsr3oqy6C13zMB30o02uqpabJjQpyCE9fl02gS352YeGWpEeTLUMUp7OWQDLs6g5jbzmnN
wXQSs+QnoXN3KJko6eluWlLKK8GZmN6wDZEK7VAcRZtWCSCnA6IK1PiV3sPGLyiIy03/kwz60CUQ
5Y1yeeMUlScy8g7bllHTZXcF4rXEIjCFZIvOcaMZliFiQebgG2lWT96lfvKzI2HKrtRRc0NJh96a
VycaBZjUyhNxRYHZIALVpkdLBQ5cJB6bZHldcr2NdXtAIXYfJuVzNoSnOiHh29cFf61jI7OLCfap
Z7bPqTeGYLqIQtfk2R+cYBHQDaYq2aOP6TvhkAHHR+cwpwg3mHxSH2ldVbxn1wCTdxIkw1YexYPe
sIVIyKqLUnMvG8MmSGWqpaOyigKNaOeEPaJciP6KSMo5TFZ5lL3kOaGrQPzM+F6E4qboxx94G4tl
2SlPflzgECrDx0GUDkHQaivpqRCBtFPMkd169jKlIYTMMjRE6pP1Y5hHO6/1eqcn0scuRRzsSj3d
oSr/2RLi5M15IZ531hAUkW4rOIH8M5+w5SCBMtdFE+VHq/aNhZ5MW6lHRJGbT3KiRzd0BDnEZPUs
iQ0j5CnojzTSzKYxHV0Ou6Mw0k4tqnfsyYDMI1IdG17LbtpFKNNY7ELzJQzDfSfBhZPwthDeod8L
VX0n98ysXtRcVa3amVUkHBRDWNIjOfoaiHkSwouMkTsi430XEJHbZ/CSKcZ7S9DvOywUfI/7o4jT
bgOcBYTmz7DWXtTWRNccqvelTK52nNeL1OpkiCIdCKynSFRvR79U9y10brubs5eE8I6hx6xnGrMO
srln3miSYZdZ0/1o5ETODAAfR/1o9eaLJnQPOlnMnqJeTWYgEgXiRa8RD5D2TiiPP8peEdwiHslK
k6VNohOQVSvSM8uIfNNGc8uWc8Y6mnQHI3ZHQ/6Rel1x4O3BjFZGF/yAzCojvkHtPmxCCTxSM4/h
fTveq9wYbk9+p5++c6tOGyHomYvhhuuc4pFagz2nn1sVnZehhgTaCjttjlMH5X/tFVLlSzCxbYgn
n7yfp9rTbkWKKJVfqG/lcPZKhZhofYaasVdAggixrdaCXWtIVPnhxsOzwXZXOVJwHCc65Y1PjSVR
GLqwzbcpU2lBZZEEVgUdGB1PBp4WRGKZvspWcmw0ZS9W2avcaM9+/TB0HrxFJEMGPQKVS7Y1LyS2
NIF23yVzRxgab6Ybq6yJydZqljHrjylO90aVbaO+egEPgQoZfGui3kqlv5dN+oWlDuh03MqNtDUB
d7Va8SiN2Ex1LjGxFEaKm2uuxmUhTgHYHKVbTazTd2Fmvmbtzyao21Vey5md9uCD/SR/Q083xm9K
O62CGGweDvinOgPh72vvaEJld/CMa5gcir4D6jbN+7JogASoWTQOFG+OFuHmITADX9m610AYjmZ2
otxuOIJnPIdZscsUSrIsEPZ+oRG7HVsmUFuaf1SejoEyOTVLPy5YR+5eJ2Dvkz6djcp/9bvmnlbQ
1pzXlWKpbLN3VfFPuJIg1NXpklC540BJj89EK5YOyRTJKjniApntnpsLWPuFAD/ek1DEJxK9btIM
TKe5zjtoYeUiI7QOwfC0A3NyZ0Tg2SVfvG8k4CZWytAypKSKjATgmvom7qPBaYbHiajleXEKJnIw
8YQb8noIZJW3rElO2FgryULSIdMXhIBicVbZCZBTr7O+NeF9ZsC4vUB6TCoBi0EnLUoLYnjcrRpV
fiaoZB/5wqtBiIwmQaPPJN3xepyl/qQR6qVuuiJB/pqba8recgxyjoLuRaoy2Mmgmb2u3st1JK2a
hNPf6dU6A3xeoemmIZyR2AF8VJ+JGWkR9YsaZY8dweLlkoEElM2TjBhV21ZARRyUPb3ej39qZmu5
RFkndjR/28T5/u/vfHwdlkD7iCFQ/vzpj1/5+IbMsYfTPf+1/zx8fOc/XxrynPc9hutPz//l5T9+
+OONffqZOI52itxmq5huv7T4+Dlm2Prf/2TcJ97iPy9VatLaVPqAxbq31fL2LjfiYvnxhz8e0MFV
2/98+fEvPa//+hx2zoAMdocc2HFhteZL+vEaHz+l/vqjfz6nbkXWqWyTzWxbq3G+beeHKW0lRO6g
dDWQRDBC5yc/fubjQauafDvoFdxZ/ZIHqKA+/f5/vuxi+OZtYwQOyURwZ//zHZLb41XJEfrI4RqQ
anBKB1bJJG65H88ZHcTOPsFWHNPWXNZjfSZ/DfJREBb5NkhxgDDD8M9W8E9ZQ84TeMY+uBH2tUpS
DXrXPfuJCBj7AiQqi1JvwUy9NYnQ+dGflTtqg0dkx73T7Vi54FS+h+XrOcXj9MiKVKbG9objH3cY
KMlpG14kYMNqemfeECMR6VuCorh57PAaHa0DAKLpsd0PhXFOLuZJQXX1BkKb1KhqvJFYDzuJK0HZ
hPvfL9sr9y97FUqjMobc56pxwh29GMFYhy9Ar8UUxs1KX6XSlmAm/tm8ge8FjYhqBVp43j0PngM8
OmBqcZXXeo/UHYj9SnlkKCGhapkQvevAP3og9WBHoohE5SwFB4y4zRXuCAVomdL2CRzbpXRR1W2A
r1sC9LzQze6Q+s4pOZqnidECUOWKaA9RKoHyRIvgmG7zW79Z5rdCjqz6hkftJgP5D49hI8tPE35S
xGgmeWjCnkcJyqlg11eoo3ggl/DF/G7YsO8hbWKVrmZYvbC2CGmnp+wwJWcVCD4EJeSbC2uoKGyt
tzII9ZhZ3VEvMD7Vy3AbiffCy6kmkctzpzW6b2WX3KXPDNDJie7JmiTIu+yOcrtDIvcS1h5bM3+N
TI9Frm3Y6Yu1fDKs4wg3l54fsZSCB1IW7p2lbzFKUl0DIkWrDo0eUIvQRX0fvUCIXROV/aQei8Ub
G1P/xto3vQvHFArxM4DoG59S/flxcIhNt8ObuY27LRZAIwivZHtoJ55zgsxYrU33FDsdT+MHmx/z
yIVGffLezU0H9ZuQkB/exdygJV7pp3Cvb/T37JX/gly9Vo+A/l/DewnmwLvQLptHNUIhY3snf4F3
0Wb5xQFQ1khd0ueAzNWtRB3bvYqn7DF19BOzIohBfQOCAcYqHq/w2fvxZt2bJyJNuwUKt3QxkEno
by3otLItayeKSIDqDEwIbmKvoFSCT/cX+X15jZ+RkSzF2FXc5/xw9G+fwIpKCJ+cnUFrk9Qfm46y
q611FIlAQz0bBp9J8wyiP3DulXSLXjG89260w1W5vQ27jeBcm2JRvRYNUcdudAwXdDsNyWnvL5FL
cBsidhzOZBY54XkIVsmPSnFT7iWEBtA6e3IDYkr+pXD1z9lxhCxfHPPSntbxPS3fDkbkqlxNu3Dg
SOV7yMY7IVxu8vuGYtKzNLn/8ywFjaW/TU0EitRSbtucO2BZKpFbc3j97TS5CPu5jY5gyq8warmW
gXACtZxNxk7xUN+wQ5GtB3VFnYVajzO9cbG97aObYTmjQkEVhod2Xx2bu0ZhCBmP5p6kHid8wBq/
wbGxvKqbal0qhPG5YeMaiz+vlGvsrCwnYY9qG6NbPb4R1bwWHPNCzYf5O2sgFfNWoFs0Lkn18V44
eC5Y+cHm4knn25mTyVW2I0bM384Hs75u6EnY/X28INXKzo5Ftvf8jUGNY+unO3GrvUF1HBxQR2dQ
nh4ZTNzJ5HlswkNwQkdlGU6+h8b9TJEkcqbHcAHoeBk/h4t4W1Id2rLPyc8smDhyOXAxu0vPy760
jdeIVcpC3E+bINgtcxLNZTc9POfFST63P7PW4ahUwrJ1JlKhAgdHC+zj8JCTh/xSH8Jb7JQtdy+9
kWf5HZ68KD2w0qWUVXaLcEV9cnKlQnK4kWFvDhPkRMdSX7p3rXazZl82S3VwLft5ckX8lT9D8Rgp
9iuqE92RScw4aOUyvoex+1i2yFt4Bkakhj3BsKlEkVp/DChuOtwT6TVfVYLD2kp57a8Zklt5jv1k
CAsXELj2XCz5iqOy8LcAJqAFPbXnnlbRkaMz7VDDkrxsV6+mC8OSvRFcfcVcolTg73OlB+ON2v3I
93Sn7onlfIo7kK+rD5B+uuUu9KFl2sl0wz0SkjRzq6zrVXsvuURbwnPD4i/cRtRrpCXyOULE+Xmw
rfli4NT318hleTXPGHfKK5MlU2AJ1D9xfQaHnqTb54pxmPbWgmMASOwcMtEvh9eRlaroDrRWmf7y
wZnPPaWa/IVIR3tYg6AX3xV3lgzq+2CJ5Xi+9oraEdoH5JgojuNFyBIvkm8pXCaXZ6IY8hf/nNyB
CD/e8hbFa3XHB54/9J6hZ/Cwray53zYRzS8g/0QwTgfiC4gzmf/v95vpFSIwHO9lfT+IbmjYk0ud
9eAaieOds1N+n9/7RN2D+O5tjgQAgj53xngx6KvkTWwRwF5xx2ssdlfRkncQo4qCbV0ucBKII1NS
FzuRsJJrTkN6ZWZgGHlsYZgKDvM5UVzFkeuc6c3blra4ACCz5rKK3s2fer3UZLaazFFLLqGae6Vc
MUEtmUn5gEQLnaXXDNgzR0V6la/p1mA4T+hA0syWHY/6HFi36K6xlpN2DLcblYlouYTxpNVbHreQ
+RA72kiQJ1qmh8hfNCJpFOdpE161FhhNXSxyg1RUMnXEh+BiNQyWoHvjCxvv1+ZRvOdGvQYugQP+
VtmVz5FbOgyejBmlHciO9gpREE+jby/9Xfuib4sNt8GT/+I9CztlU+78peBSADAdUntteZvXp7Jm
P24nJ/nF36GjB31XO56x+BiYXAYnF7oKuWvJw4loEZsCHULZykJRQ5LNvSmtOITOuJhPosKUodqR
e5kv03LVUTWyi52p2OHc77frJTjiZtwkLxlLNMY6n2NTr8zI5c43T8VOYCxk0yBIFCtYDk35c8Ya
Tt3yiB5pTE8qqeoq8xcRujEQbu+maxxZWUrpGmyMYZLyehdQ+g2DCjvZxufU6tFGU3dRuJRuY8dw
riuAP8J654orzWbteWdZ9ogHMV00li3ho6LusPQru32ujv+bvfPabV5NsvYVscEcTsUkKliy5XxC
ODLnzKv/H7r7nx4MMMDM+QAb3p9tWSL5pqpVq9aKYapfUUN2/dADzUIIut/pNrP8QXESlHfc6X6+
hNMlaj5zwy6+GuGxzeGYfytkk7Auz8IRvj1kX0xG4K1HV2moD2tTuMJzSu1Tt5nLxd78iNKO6jvy
Nvve+MhNJscQ1E4v4W+zPqo1zI6gQZ4bR4jJno0bEKcWnlB3Ut1M8IXyS35ENgbdTJy75WbcBCTA
vs/h3sLb3AFJoL3nwLYj7XOvvKTOqu6VT/Y2zhMCaWnjLs07lv/AyBX3pcnYeoQrDbqIfgP3FMP3
l5iFd2HnieEMHIYf2sifcB+TcPFl43AIQQmo65HN46HDHueh0U/g8aV2wPssGt2v9QiBfw13prrr
MqhW/oglDVCy/KSwtDmuXJ015vTlPc09nd3e1npfe+qP+iPUewSPfyZfMQkj3uoL69x4wQ0lEDHT
CUBMZKTjuZ51B7qyKx4kjSmMErQLSNyikSz5kKrxuZqBoCNHh/CzqcZ7CbsYK37aYYxzG4Yt3pGn
o0YtAiSoctMykFmt8nyY1QuQypqf28QTHsL0LpptihXvxmuoOqZ6N6MkDgT8LWwGo9vzYO/LOVJQ
Uuaafc4EDKl52vlFIPE4dmlQ3whdgB/FKWjUHeW/erSVbSxdlv+QPWeHNPVYz9hgUHji7H1Up70W
nbRNvF0/LwfRHQcX7aIqu85HWmfRZrC8vjkU+TEWfwT1lCZuUTrvCSo9eJQRFslu6McJBlmc0+tr
itHDXXtdnqrJnWRPrB7GxqU+P2AshBPTU5fQGQnLerfoBGmBop+V7rYIz+H8hjgBWvJsLjitFe89
nhLp7qUHYSYEx6iis7EbucwY9HqGhZ2ZS4Cx+NFwIUBdj8jJM+ex/djFxmHgFEAA3U+dgqTujE0I
hz+C0k/5TcgeKeocFkQ5p0D77DgJpmsOM5z6AfNnJw8OiZm0H+t9W6CJepjrvRI+blaE7AaVjfMb
RbddpbCbIYLco1tZfbbYfIr50SDbUq6DhHI83Rx2X2NZb08/5s+EYQyQLNqQtJ0ZPv0w2QAkVT3G
EaUtfEvoWQxtEesDHs2FIm00+imtIYo9IW/eemV2yNq9URwxJML2YB5+yRPoaTBvYCFqCAdohwkc
NTqFBgP6YxanTFET8fPMCy13EU4lbGCccrAnifzLNv321qWkGmb5lGOywtG+6vghDUocWD0dM+70
tNARRRDGOYLbgl0t9zT65PEJOLq0yFtPWUIxpBMRA34oMrT5SUggfukwdzbl74KWnXs6UbMnBmD9
JBpMsKc/ZFiPMhmuRYYLJLIR1JIplxxj9kH1wzSureg14oEjW8J0Q/2c3lWwrc8aOUFymR9OJVmz
f+Rwj6bcMuzFKyoPFL9OasRZThA71+iZucsPm40IpzL16CjimKZ0LOa+muwX4mXhiQ6cwoth6GHN
99JKbhF/h8KO2B2BfFSdg2R+5KLZczA0UOpDBBbCUUTAxF63YscnOOMjxwPn066/sG7Mg0IJ27vQ
6Uj82oCHe8QdNIHvwa9sdK7wmsk++tM7GnO79/pb2c8vX5iD6G8W4k3faEkJ5GkkpclHwsa0nBmE
F4OYhin6DCzQ7doruew+ORf3KYY5YOwgs6R3H8KNdon5pvOQPhRnvMwIO30Rdhm2wjFmnB5rrxac
HJeRJzNoP8cX9tLSae4T5h5cUQh/fkc/mks1iSoyUSpfy0txzg7c0K6/afsNPPDbydsOXlD3z1Tw
2G7I9PDSuZS4Dz3M3wPuxS1A+7iLxH2i7zTACGZ14xbd+8ysxO8EDREZ3ANRMWwvmJm4Cj1RP9y+
g+CmBgk8K+q5V1Sep/N2kMw31hafRObuN09sY9X94LPgMq6viWyTPetU3li8rEh64hQXvIA9HVPC
YScTPk372G4pggfSKUYoVbCXn8Stv+nUimmedzEOKg60QJDI2s2v+CTds9z5lIKk4drjN/yd4T/5
k9zjD3assFskvNPPf9cTjZf0S3TXk+Vx7FVngvy63ueXcLiU6dtqHDrZ46ZgRPJ2Bd0vEGU5I9/X
rWA6PCkEVNZL+rq1n3gSvgZ7+QeASfjM3LD4MmpnuJddIh02SGyT2DOBVecrU6u/kKlKL4SXeC29
beKzwAXeRQwYccNvL2Al+PWAPCV4proiES0PB9PoBC9DgKOk64hFAaup6Oc0sxB+klpU6uZok7zr
b13tsWoi9j9hl50JmjTr8ccYvciFrz95JO0jmgS4jL1VvuSYvlEFpBnY7Cg4IuqXpPiVdtYLH95P
HpQ8geO42Wghae+KoxNHrvgoeCi7EcKv2qm/RnQHPUx3+NHIQdjGO6JZVblW4V5808E+9KvJ+vph
AgUYnCS2jKuVzZY12PIajE720Z6wR6ofNYyvvsIapoZdQFwY3cizriNFHNUOQV4wWDvppffSfGn+
dJoe42P40j5NHJgknRhjYC9m7uJ7O+rtW2u8VCKuHPbHfEjbHXDirvCczTuHEMLBJDtzOOzpH8w+
wt/xVlmniulV74G5suSGmCwSiaxEOqsSyzGQJhhP9fg6fWyyh6RFmHQQC/VvL/Vv0VP8AG8iZ4Oy
WXcUVe3sPb89VihVn7p7opHhXee4xtJLPvYAr4ivV3sYF8CMPXEs6ED3s3Q7tBNNxOidlf6tH+Xo
Ww/E5kfkHsgvcSwbwDDlN/kt9RhIMbvDuwXNOgTA5GNGRXc9QRXBGY6ALPPLG7FA8S4v/qNBNYyZ
2tggIAAYID3s09CBwUE2sOMnbf3cw5ztvECarT1RPgrMoTkQKGh0Z3EFa3bTU5dB30Sm+6kO3Um9
0qxWv4D51gZsGFqzCPa7Y/Fs9pe5fWDUzyIF4OGYjdzqxWqJBPLPioOgAYNLI8itvNo4icsrCF2p
H0TjhDCBtn7yH4iMBQVn+9+dEh4LRYO9+QRBcu6O+haH6skVF7R9Xe0fN0fB+DsvnFE48hkDiL8f
/pYXZv0X2Iil+vO+GwPTcNvQYUM7keNv+Ah0vX2IThQba+jwRt2DQbcENjJkV8oufAOnI4QvwTyI
eMmWACzrgxDaAQ+6R/ziKcQMLrT7l/6F/22I2157sR6a8qECccaDSn8bBHythDvmPcq5mT/ivOj2
LyPbz1q7hGHsGhcyDbP8EKdxx1Fl4p46OHN+ZkflY4CvydpYzDG7OuFv4qGg7uHUl2iONT3zZp8k
lxkemU6H3xz5OoCufNSwziXb3M0vwh3HECxkdhgYJxR+CKJqV472WM5VvpzdJZnTjt683x7IO1fU
TWykmycdZyVZNCci7LAEDMN0/3bA4sx2eyNXr28FWY2e3s2fPC2MqW1+SLjPdhVvs49Nj7g0fBue
4i9SF+JisFw2yMRjWzL2cnoksTj+5JgEvSXqjRAzBfSjJoSF0/rJ7ja/FpI/8hqUPtYjPfXduV5I
lAE1WFp3RO150EXnZQGN2Uuc0i8YBc6fEkVsWpyBZkLJy/yA1B67ILgivqg644uI9SJZ2DHDMC59
FClT4seeXDrTFe54yEljp2CF6s6ihnOenlQXi/FmR1ztsciUz/4GlwwHbUYfyypy0Dei+xxcWLJB
/0mFCCkkMCtiBJ0xeI7IFWF1uAQjCHVI6WWANbUrdt0vbq5EVJluA7mrh2lytRAMhrAEZkQ64qrm
VD+ThhoMxLOn6JAGr8INTJQtw8/iA5ASl8UAqf44/UTAOb8qh2KDgVvlVatNWIWQOE8UYkpGipQd
SJLCt2U6Ky/lJXM52954bGL6EhJnkX+bIDQZ5jeOIH7OO/Mtec+igK2Bqyme5k/eiW1FI2EXcQEl
TL3ksKcedZJaG00KszopnyquxWxw7/FtukvmbQZmz2FKkuCG5zS7GBoGO3CwbuxaMk+G3OKm7JGC
faaSrC0nTOqfaSp85/V1hMqO3X9mWKDf5iMLGbAaJhiWokxwkCaTwwcnN6xyeSDsXQUhVuaSqG/p
CNyNybXMXWpRUvLRh9Dal2LxKbVRDCV/zR55LcBOQ3CRubLmMe6MBlbh/N0MJERajWOEcY2J+BqX
v6O7lgAdxUdIXQ6Ss/wBb2WVQQQ4qr1QnTGD0nqrhN8edswSbjBccgBrn/X30vL0aF+rAZFzpxwL
7UVg6+eahdApWx+3m7z1Z3HZJk+yZR5s2aTWkF+gSDArUU8xXcZBtUXo9CNpmxsLjsBJwFS5EZio
Ea2xHiRDrp5r5Z35hyIxn8HTGd0GgLTZng332ytPfCA7Gc+jZkuZH/lt0dqYjZeyC5rIv0m5qidx
tlW0fLDqUsc9hfWK5R1/1/M3D3WY3vhzPmdLVzYLTZqQiLOUI4+VO+K+asKdkRFxBGXPJUnU6ymB
8esVes1WzzHGK2chT5znpQqoPSCB4JjrFgbVOy7GMKE0APaQF9eMIhAltlAO76njPDRiUrKvxFfu
OgdsbLJnYH++4fJB1ulgDOkxwOId3JqdkpOPlFqqOXC32yRFqbZZwphxr2SDYbZFjgwq5zxPlXZs
AUBD2vGGPD/ehRtg1PvR5q6YWy0hc+hw9VwjQ8SuwFQK0T+ZERW45Q4lynersLmjr9iDnzBWe1H4
VYHt8cTcS2BoowdOAlQ5mO42aU1Xl16ZK3wL5Cpr23v/85P5BKsPuASVtBqmG4IF1Mcd0pNa2bVM
1MnlQrnXBUZQTzLsz3XA4+fjOfjL27IeeKz8PZXxbUAjmz/i3mleYxi5HSa94nJVLCJ+w0sYjsmf
aTpNttvmbuXZ5tLyjj6W7RFwjQkeeOzktcPbcef8EdfLJNgGqYa26ZQw23bbAJKD4pu5lW/EpTuF
B5KNKOfsIUoCaLFNWtbP0zsfjIrLeRXImDw+l9vhv7W78YY6MA8WjjheglOTNavqzdAurApNDVjy
tFz1WjBQFdDEHc6P3Cz8NwaRN9sWRkJ7qd9oztBQrHs0jir5j+kxsCwQPoMXMuzcIbep7rijUfeb
+0jeC+wNK2bZ96gP8iIRmzyZ6NcZt6VM3/y+wAsk9GaqupYjPdLfDXgiZIAJN+Y8Hx7CehagcrqL
cU17fNucyrhyPxNTiXhwb6wnhoHXWusGoIQQU4Cf5W1KbdRXEHfCHeYqtM6n6UdrfXijPGWugtcx
DJJ5YBhWIAVc7LDGhDGpPPEHsXiarBP1OuYHQ4muY1j4jeTzSdTcaWfrkkMqsNQpAlpHeuskjF7/
JjiXvZ4obLAsMuw5hiOTrL8ODxRIo9be1mJq9485FM+ZZ+zGDWELLB2fEhvtlRiTl44Sf6D+ztWx
jrXYJXLEiK5L6TJDuFuykYF6WC2H7cQaaB1+S6GJdVhU5kGhnqG0ibJn6kh+4CLrxqu3lH4l4gfv
W4oLYyyT3EjzRO2FMeYyx/CRtWd0N77ldjcGV23D4SAuD6W9Me5awZHQVMGdB+cE5t2R7gz2B5In
GI5rHfw9/h0+wIjDIsZJ9tk8qXPwzyfMXipgSJqAqGKn7ZALZ62Nmon5PAdw3bizRXAZEtYiz0fr
fBYc3UoswfaqPoPh8TS61a0yOqwcZiGcAkNGthO9ML/EyrrwGDoeFFVrJXbh6uQQPnmw7EB832ru
lkjhRs510zzFUiwPPFNJJdDYJgcLkp7DeueByX1zf4wr0zKkbqdu+OSUH63P5j7knkicmIzJgQdL
msclcf8bIciAXGTTwR4C5u+iastN4Ucm6qEtntb1yMdvk2AEyrRHxnPGpR3Gia+CcpKV0UFOFcud
6VjCl6jeDSONYVZj++yedtOB98MFekj0VxajdYy/YKkWD9t8RR2QJNUMFt1Ly3eyByYZCS45sErW
Vk3o4SAwehLn0G2EFxGO59+yw49FH7cnrfAEMIrkgLznzCS0UDqocA56s2IZJJrfNTAq3O2B645K
RcqyteeY3IG9HHoXFUbYUw6OvOFyHJV7KP3NIzgbTA7LPEpCCTUKhOjeyEOfZbCtH9VuTPiFTg39
7toiNzqc+AFD3TTHtiGpwNkA8rE93YXPPFFRPsPsSkHuZYcVULGHyDur2+sa/Q/71vzc5rVyz1gC
tIoURCl7Nglm7yCFhGy5x8oaOg/CJUguO1AJTAqdC9cFnhseFQf2YVm22P1J8Zs7A36/TIupHVIj
H/ea6he9k0Uu23OlHpiG3AVCGiTQAoE6C7R1U5KSd9LdJg2s+A77TZigkcjicfvUp5WClQYj00zp
Jf4QvmCssI2pP81BsPaz+VBUbsczJbyxXo32vu4cOIjbTBoCmOWYI2CVKJ4twel4POtRie6o7EXN
cYyPC871GHH2j1vVCyghRhuFGMHO2wN7lQzk1G/zmrWIZ5f6AYyAuqzi182eiclQMGVh/ANJoT20
3LECNbA+gixjxxIpoycOIxP/CGEr4k3mkV+xtW8xRxx098In35txwFtF8aPOLdQBo8ZJXoqc9gch
e0CFoFi2u+CV+Lxs3+oOujktxMj4GEO2Nnaztd8iada9APfzDUSEjzc6h5XHO1Nx4txGp5A3kJmN
FP2XbQPZzmz6iOWAnQSCMnrzZYnmI00k9yxLyOlh99yw0XdePR5k3mp1+8Tt+i8mPDWQULln6fao
1NOusLpx+jBzQ5AdWBVC56yNo4u+hBAo65K+SCImex1olqZouhcWTwQ6j5xauGd0ptytx6O67gFy
eNwC8klEXGwsf5sRi7W+5m/MGZYUV8ZOtI7bYPMiJjObETsHQxSJvpgHDBo7TwFpBfdfFjI3mTjd
B4QQNijOO0ELePngT+TNxMu5XcBZK+xKurCNDcm5NeEZE5s7EW2QNXNni304+wDL+JZnSHDGahFn
ctQrFRzNArbfigwMK39VRDTmwBk/WxKHHS056YyyhPq8WVRon1u8x1sRgmQ+W0i+dvR3QBDepPbL
kdkfTbY4BKwZ8LRc+XiAE0BJhkiMuze+2OSvYKMk6+Sr2/EN8wT4E2ZRbmsbzaDvYP0FMC0Akzmc
WxAmOrzX1u5xb/TM2Sqgk6pqubNENg/NSkCFGr06KE0/8zC374W2pFo0anrK27PBNs3aHYa2kWEJ
o1Mw69PdaiI3ZaI8fNBUwCYlHZ0ig8mJlkzi17p6n9SzcpCGSjlYjQSNLIVEVapFQMPae9rTRlH0
i4wdA3NKbLJAnGIK3QJNLYnelq7QZtMhFI3xEA1hVOwmWWYlTYpojyKb+GwBnLW6NB2WNrvUiS54
0sqIdJP6NOkT0kNIKdBYMbNz9ZhdjvFjgwmGn9PHy2kVVgdj1b7bIvqYQg6ZWuF0jtfCH1ATI66J
IhPjDUjTqOtauZsZ0m02lcrTt7/8+/NQ13ETz8zL34/aTCkIcsTb3+9QJV2wmCAi2tqCSnnucZDW
+8PUJDyyYTwlMjTR7D++yNEKEfPv+z42IIPKtWlLDQu3VevmEGXx//+idL6mVRwlmL8SbogP/35B
qqdf5qIPrlKWFIG2Ly1eWmiR/sf3f/8a8faUkCwM6GyuqHtosBj//pmLFf8Uqjr1y3I9Cg3MTiFr
F2dWZzyuDYM1ksD3d/oQHaW/qzUFGKFtk/Uo9m///PvhP/9w+2uYnfzm3z+sszAYW3KwvgPrwck0
tf8++e9Luo1M9nc5f//8+6FWNy+WSCVxVuhWigqxIa/kpKu3B/v3Zdq+/S8/+/vF38/kId4rqZ74
ijGdCiPHB3qMGqguDYa0dE4bcUQPddY8t6Lc4XwbG05PfUOOuskRRzybZR2WuXUaUlN3tdyofBT5
niaQmRWymGZu8HYKMlDOv10utmR+4WekZTkRQXOoQqt3p0ajMLLCaUuB0FJjhEAwltGlFCDKKAih
S/XWSBd3YJ61mRKSd3Q2GfD4EQbYZctgIpA3XeueA3kUNXsoc1y19M1bJb9r562b0FTR6BrNdW/N
5mfR3VoNQFBrpfJRpBSSkK6LCdqYkdmkvibXFEIASdRWv19k6dqIS+UrSJfh2hzu+pnwZIFz6Gut
XmFYNuikBOBz1YIiap66icqRVo3DQwevsga1wu0rPNfFEGgjnsWSQhGuRS1sHqgamuRaloakcT6B
Q9Wqa9Hc5xYzTzpaEOrre6dFCsJpjVMWSS0ZefM9DwIHNM4otg7aFtUU01Mho1rPIUTvoWFTVYgd
KSUrFKjKrIhyeA2ai/U4ms40go9aIsL/E4yQQiLDKKrkGYOZAD59oqN8XaXkz5VhJIG0wkGqQJmx
SgNIzELKRMP7WPHQ2mZSQV6fFYvcoZyJNkWs1mlWdMaCjrb5nf5AvImNEcY/jf9K/NosoUBiGUe2
MVSqn1fppwUCpOGtup8VgcMrJ3iMSwowA2CVHlKPWsF2xGSd4LSlES1NQ3kuGvkmb1kXrRCBCYQI
1YsOWgPmkXWZrYlVMwqGL8bTWzVwxYKQQQpEMgBLD+1O5OwyhvhQztFKYA/Zs46zN6MnGhW1Tyu1
tFM0cMAVGo2mdRK9SMhRkAATIAnychxiWvobtKyOljLSKIEq0Gig8ppLW3gvVQgnTWV+ph1sqqbx
1LWjci7lGlfPAYYUhV5aUNajZGivjaxAJRhx5h6SigVkOthy53IU3U/lpVN06wX/6HHVXGtSUMOc
yyBNqj4Yag3xoxq3Q6E9G4Y2YZ/Xv+uRJnnT1MBVYfHajWDcD1LCuZcseNZHZrJNIvKcxEDxrTa+
SyRBsXGktw2tzu9GIJyLCgXpDeIRYSxLxBsNyAxFVwZDIh5jpAcQA5ycdF0KmEoTzXvp8JYlAlWg
tcfCVeL8XdRvIzKm/dTS2Efbx50yZvJBydYD+vtE/0v4oaEIRyYynbsxQov3sWgMb1Ql69TWzYl+
GvQpM0xyQulXWToaaGqAM44Aag0QknrtiIBh6iPSLbNc3b6QmoO4PvQ6zbNd18qHEnIEbX6BORqw
2OSFJKlGYq/N9e5Ah9Rgi6H2LRZV4ReV7odSzknQdk9TW75Pek5LGyLHq5LfbTOdTl1LdDUhl0/Y
Cn6aWY35WRK7ZkzL20SLSiN1/kz8rVr4xkj7KalpadZptSktuB7tOiXHlHPE6sfEWUOavSey4o20
CA3EaOiAbTQjEAbiLU2uRE+OjENRjxwsRrg42RA3Nk3DgSQKazAp5XKvxvE+RUWHKVJ85qF8NkvI
6301o6lMHjfQ5qZPVNamDtgwbt/Ubt4jOy1gpwFNQ9gaJOt5jTzF7J4WMZ8DRVRODUMD5Aj7O4ot
exmUH20iv6HjagITICqSpOVupr47RSmJUKKtF01VXlpL6kA+1iRoE4WYsAKIapeenJAmLL3O4Ju1
4xxUEkZbVUwVWfBohFWcSqFNR2z0G77sdKtH6uQnISJEi1yWh5VARs8rlFhq5X7Azi6UrMZjM84C
OX3So0q868P6ZEWrcpSpZ+lZIj/2y0hRBypW1woStrrv82J9zyiq7Ysp+V1ihDxkJX6qnIiW06Ay
34Vkxcq9rs5hs+R+StMx3QPiR75RJETESI9m3Z7Euk5OmRQ/l/pInkclY8mlM97gbJvmOHlCZqCS
WdTPzFK7boT6rBc96fk4ETdbWu4mnUAVMNJuqtC6+arh+zGjIjaHp7STFei0RW6vNWEnvpD9KSfb
zTPKLo1KGcjMJP04hONjn8pdENGhQ+Fhg0joHY7aNDknWeOpRvHbGRL9AdJXSJM6TaDTFHRKkrma
Lr/0RTS5sarhFzjWulcYY9BoaBdNqqx72kR6ZLSqV4j5szQqcDS65V5Az5Rm7HF1C7NwrAr35Vi2
+pM8K8S2bC2DOsreJMrDSa6L6zStb3PVX9qiAyPIZmW/iuNJxXrT75N4BIOebiqo4SXF6DaXKozc
UOgtelQ3DV0rgToXKC6CQme0HAYyXqakFkJ76DUakjodUKHp5fyR9p/LtMwnYczuhFS3XGMt6IIg
oEcgpuFEhTsvpSAoqVB+l2nl5qnmEr+rH6FI7zOT/aFUJaBywwwSIvR9EUHr0OPhJCzWg0QbclS2
FiUTs4TA7QhVl+7rsXuydImtXQBVlHSSrTUyv5KVaLMyB6gyOjhVK0eBLgJpZqWhBf3kLpaXzSSH
0gjVpI9hmlY92JzZsGZEafBVo4Jlno5nuh7nrPylcX838Cw+6vW1aUfTjhL0y8qR+9fpeFlXKzkv
8cXUCrgNw9uizpBZF7IB+bis6bFv2vnUCjPWAzESODqBedT2z7HwMGnw0TOra7wwHb+TRQ1vFpUl
sUoG5ARM8xxF41fUGaGPLI9W75ua0q3cz8AAaxU0BSF9JhXHuC3Uey3rvqR+9FuZcKMxAcFbc31N
QogYDV3C9bKwjN+NrnMRIUMGSBopN0shR9Ca3UnzeVEStJVqSqhmqniThOTxZJDkkIb3lUbCix4s
ipBVTKuk8dYmVjDJwxsHzgPCcdmu2hQlahwl+9mtw1A71VZ+nKW1p9t8w5jE6jZbOGGm8OCWfN7s
xWnw1QDoESimPNgp9D/rjds2Jy2R14uRDM0ZYQJg/YWABYTAjMfOleb6oki9jqwQpdeZRpwsTukk
TdeQvSn7NKswxa9lgB2E3g+i6UCus4bCwyQikW84seyQI2lHaRY6z1ikF0XPLusw6Wcpb59pW+ec
3Lw5UxrSZZktZ14A95bSumY6Q4lQBKwmWdmhdUCdU5xqR5fuQcz6vOhIKJoCmYDyXKpdCgK+iTjp
tebmUXdIx7F57qAtejX1ddQdHnS9Bb5Qa4YsJ6AbRar0jVQCDbdqSfNedevTgXRYo+GOjq4gGWQ5
wPP+2jVish9ShOoIvkHOjG5EGqmq/Y42bOjAfFuYOfJnmfa+4FnpxGp7nGgyBrSU3lu1uRSVYsGA
WpGuY/Ho2eKSPPJwNR1vSz0lJBUKr9TnxVP7VqMfmzBCYGfKET+fKnAQPILeK2JfVynEH1yCqNmL
E2rWUxsfk2aPYOIGqUZsYwoTPKRcm0+DFIRjYdpKVdDvxjZZTnRaYIEFEt49KmJunpsRZLeSq32V
bG0IED5LSZOOc7jeieIo7WXEIfbk08q0blEB1PUsEr1ZXaEzQggjoT5IWZvdD4mVom1NcT3b2iIr
/MXhzy/KSQwzH1NxHdQsCW1LmwN9ov3INAaSPtQQ6MsbY86rDEwqzHaqtCqEJ76p5Aut30v0bGr4
Ra1ZSe9YJb1Gr7lBC35KUO+gsJWdOgs4BQ0szjxZDO8WI9v6BSif4BD3JIrgIroqSdd6U8JVCW12
alSs7tyZdMoraEGoRuRBA0z9OkR4Pu6rI32MP81iJAcLlTCQk+590OtgRbELyCGfvBUZ37CFuW0Z
XXlogdFKDKxW0YwuvcLgdlg1N+JKYqiJ4NWmCI0M0T1H2OzDqrJ7xUFy4egdLWKWtA3aBTo6WQSQ
UwLrv1/7w0r/S9ffCfIYnU0xvcjqJDyS7iqcnV9r2zW22h1HHQlizaTWOAgPVWkEYUmiYAxUNcWQ
4zvvqaKXxh3JkFNmyteUxeglZri1pGpRUnZY4W/1r2M4PwM7aKRPJrsc8pGV0TY0UFj1KRyUiYJE
HmQk9wejbtlbmvjQUekXUM33syYb6YlkOGlp9oUVGcd+0rYsVBwPS6dAnIyoGQ6EzmUOM1RS6D6R
piIwil65qsiHjcAjYxQm53gRoLZbTXPH/GQ7TZXVSTWRvdPsCbd14RtR2RRNyOR1TjhWxZjVyGxh
QRPC0j40l14robkM7bWT2EYXPdJ3daSavKB9q5RJcfulfRcnraWomLBE8SLT4vVVSsSnOKVUuI6U
5U1rCqH/U+oPl2WlQN28x0kjucocUaSEa97V0P9jrHqkOB5Ju4oMvUTlJhjT6Iuoj1L3wJPkc4qg
X6OSClVjU8LslTZ32/g+X5fndV1oIUO1yx+q4q7suqc1xmIyj6Jbrr104/g1pxYk2phUsgbmcLjc
Gqsd2HGdeOjmgu4QGCQSAtaKaB5GMzvH7QmN2Pd2RZKhUKyjgdrAztJ0E+7t+NBZxXifidOPMtFG
Ymp0hYyJpe06I8tuWpK/6tNzXVXa96reyiS7L+a2CYZypQyUzlvRmUpQZwG3Zup55kDCb7n/HRtr
3PcWtTx0a0ZO+tXyUVDKQBZhNKLf8iEgIUiIMLnjQu+ZAIfPlbIXNqzRG9IQpmTJ/l6PyVdS5d+1
EaFAih5HK4XDqYRLOXKqGqv5bXWi5OqbNEjSr88fgynNd+IguFbBQ0K3ovIb7G8b2W1xEL1K7bg3
soKcZuq9kh3cHqT5NI6REsjRn3/eeS2qESzBoHRRr/sZdQ0ba03aDgaEIxI9KOQNc9kaE6cWEGPp
awDxoUF8byWYkusLPb6ULhrWbtxgwGFZP0ohVF46dJ+lzojLSVj7y6pflFwCkU4Nr8M0NjPI7WqT
VhpVoBtwKBta9CGMzypKIBZ9W4w6y0eNnW424HpkeDfNYyyzYdMqIGRLeDda9XdCmbLvi18tnCIY
8vSgthCY2WlCS/wQCuhEUrQu7pJTR04oxgmqTpWm/SwluqBC01u6BhdWtWJ7VUnlwjF+GbrudR7X
9ZJrV6ug0zjDtsFH8wPx4hVRJUEgYu7A0i3eQ8i7+x5vIy+euuH/hN7+R0JvMgpSiBf+90Jvl/YH
w5H/LPP2rz/5l8ybJOn/UHVE2zBq0VEwV5Ev/5fSG64//9B0TcO6ALFmkYji30pv+j9knd9txksy
+mubGvG/lN5U6R+WhSgb3vEIPKu6aP1vlN6kf1rr/SelN5HUl0vQZMxRcakQ5f8i4Jp1w5ohuZtc
y/DdBII/lFtNAJ0Y2kemZb/kkRdWw3Os4Bm/WmZvq232ZM4Yj7DTg7mgUmSBOx/+/cWsxvKA3fpp
RhmCwp5yTTT6/P++tEpGElBxCv4hwtqGu899DXxGY3ceDfLh70tlDP+PvTNZjhvZtuwX4RoccHTT
6Hv2lJQTGCVKaB29o/v6txCZlcpKu1ZWNa8JLIKUSEYEAD9+zt5rIz9WKSOisuGWwG3PpVO17WIb
01ruunt3hF+iophLOOuHbdWSGKZt9I+2/JHmRvhYQwhEeBS8F36KKZhZpxt6j26waaJhetR1nTyx
rh7DTlLy+/7FatXV0VlzLHr7e4JZg7rDOLPbB49kDMWuBseK9XDhCTRGzc5/eaRbDJGuNb5DCIk2
dcmdpS+qvZM7t6w3s7MRM7ru2/YzHMMfZmy7pzH3JzRkGEQS5Q6YKUe0Lz0zBSr1HUuwA/2OQ9Az
ZLHzj0FFzbkOI4YiMPDXEa/GSE/OQiewlwM9qfLPp/dHUDZex4zmVrh8BgVAJKxauH7qKDpnc0tO
s56WYZSg4hTYKpfXELiuewD4gm3Jj+b1/cWZ/LaVAcxq2w+MBWm4vA52ekljnCnThNpmKn1M3E1G
5oyOkbqY1kMiG0pj7CiiGU/CoKlkRnABVBtTh/Rm365E78IcNWDIRGVzSjr3GIV+uy8caHwr0ZWI
pbRrwSUhoi6cbUA51DF8yP7OUpQxDI3EkYD6f7z1//okfn86ZZJJZk36ly2Z96GNO4iggVDkj9jA
u0Kf7oeRdvnWL52fxKYy+9ZDe4pcFGa6dpqTu1wM90e/D6MRtycrLxElTEzX+fWn++H+gv71NLGt
+tTMoWTiCzgthpA/rzOdgxi5P5xH63HIoZglwvoml+ncDJ/9dH/0+6lYvjbT+Dj4tF/uH3xJvs+f
n/n96e+T4f5onnCQCaft0ZJyWd4vRm8ugGLFvv3XZXo/O5iTfLVVYtOG5CS+v3W/D7+/ZseeeczS
0zDNxYkZCMCOeWJDYC9oD7Ec7t/J5wFyWDVgvL8PfP4+jMs46n6dq4RUcXxRjDQdjzm81UtmWTbb
YHgOfXX6x3PMRu7UPcm2HeYlMQOGh9Qgo5ocuSgZlF1fyk1i+NhcqcsRHYj55CyH+9P7wQpwK8qo
WpiA31KMl0KEe3aJRAlXHW1syqUV9Gf2IeOUdSe/aXhYFwiAirE7N0P4xS/HrS4tkyQfDYnHtl8h
q6kd3Ecfe8TyRwHyJ27kZC4X2/0LYnnL7wf770f3p2iOBMUKM3OPD2Fa/oMVttZe0RpjgdjkdSGO
WReVZ1cxVDVMI0I+Uc68bg6mYUxMWwcEanL8mqgmYKIaA+ec33hn2ViRTNKfQptDHwf6NHHB78LY
+Vq1XXRuPMkehUHm/U+sl087VkzoR9dSy3YaHufyYvokVfVXzwzq4zTUrrjBx3ydpm7mijbbTTY/
tUG9YB5ktdV9e0vn8XtH1PTaXnQB9NGSCMDsstJhNQg/k0DkR+ZxAA7Qh1hh85L7bNajTL+bsj4E
/mAj5wk+VCWQRg3qCYVn0OSnRKEmUwnOHVhb6FTwYc8lstOBIqyd8mvle8WepMxv4Is2Ysy+RbIM
jjaNqU2rqPDHCtWqtZwK4/hgN2xfhTa/haRObEuhLNRh+pZYZbQrUz87WQXggaRP2n3EqwN5xTSr
YYeCWK1/yOLiklez4hbRJxfJ1h4Jv3IiddWlg+yG5nniGJsxk8mR/M6rqMcXP27Z5zoLHESh9YZg
bOEvY31z/PFQO8N5TgdGnH4JpnSM23OQTe+E0MAMTY2Gxk7xmZH6hqtB/yCZT57mSnhb22fkP7bt
DEbzKfSRsVhB/5bASN9X6YRh0++OEXz1HTi7hZMH9MSlB2nbqX32yIU5FhkuCVp3UT7HgPgUQ0+2
/61TpXixZHeapvJsLM7DsqhRX4xImlqdqbXdhvTHKNZp0T+UtNORQNJCs+H6kelBlNDIjKB3oOhq
W8NGIOyBe3gJg1za9s624Tf6Kvs5idncR8H0qnNSexp3eM3JX97OtrHrSttDTd3ZO3PZl9HR3gTC
0gcrDatdXfFDpzZ/7Ga4nXzwiLKLzLiNEyoRwhTiKXdvfm4wlwgrDWQHzXhF1y3zUoE0mcZMWkW7
YTZOhQ1UKna7CDpXdbY739zN9JwMo2Hw4GbmKhp8PFUKdlrvZOPLkDYY7CWYyggdlOdrcSUJFCoD
fEtWERMntQtufRb8XbAS850VD9Ya5PUXODuxPpeBWRH5bh1LMKSmmXxmEfLUgTQ1PKXGVffWWkz1
tO5Zzw/dyAXUF/G3Fkwcuk+ac31Vi6NRDPQj8mBrZa5x5Y/59CQ+1t4SaPqgqcr5UxT2o6dgEVTe
Nct5T6HX/dEF7TefKWE4BteBFpP0uG4zizxVMpFugx37Byv3DhSXYh1nXJ1xHJNPwfauVcJ5mz1m
nhNUFcuJjKNbVG/ZBAfSMVCKjHg6pYHf0oSNl6b1ZogHrCMyfi/d4EduYZ9rzQhXl+kYN3qrWpXp
3ptcrkmBPAU4eU6mA7JLPenHgF3xtmc3TGUw/IiKRX6QhynocQQ/3TF2xZehNdHBGfLb6LLQAE1b
ueNblwDhGA35K2s856loXpsppskajVsv6jKwXy4hyLJgtlYi3ZYQy1obHEroZGpb+YfGsMZHKwte
+EMfkyTSUN+H+praMWyQ6Ngq92c62V/nKsLGXJsX2wz9rTSBaESwPJNY3rSgtoQGz7ZQaWPVKNO4
qnBoV36enE27/lWVLBFNb8Y7miDGKkXmt7LRQs3Koq/beN9HJ3xIDUZFo1lfEyZt27KP3fWYiUun
xxuTxARJQPZkedlzY2K7bBGxoYe1WxJKu4QIX3oXjYdRLXLwjg1Zj2ZULFLLDFlf46PK5daPLNWn
RVJX4O76sf0yZLPeVA9JmU3Ip3HNTHISB7fNCYnTgJUc+8Nx/kAzE56bsC5WUHFZirjquxpDCDKg
x8GjlDElJjdB5V2033tNH9ebjY+ZNlysi69xlFCJz5IZLl1yEha+MFUowRICH5slIv140AddmWdj
zJbRcuDhKK8/6VJ0R94I8KnpQ4U9MqiM5nFGAUCaWOylzjVHpe0S0bHLjEWWlyGdGkpgtHYeBad+
xNFpg4GxWLHPk0CinoT6xlrKrEs/Nn6tyQ9KjI2F1lYXEzkkS79XmUl5ANrINgdKUUasVJgiyokZ
XgIvWOqT+/P7o7tc5/50ALbZTgYl2d+yIWrT6k8B0f1rLInFbmiL91FWlN+qSLccnBV91YLuGUXU
/TAstdG/npZ6dI7RiLyIes9mNdnU8/Ri2w2Ur7QqCF1qk7On6T5VNa4UYyklqh6Fe9Bn2Dhc3SDy
j97GIn+zS5LDjaDFlbtYrGtRNTudxz8iYbcABzjMhv7rkI6MC9GiNQs6D0trrdqTJx16LW1ikXRl
ddxDw+6ULwfh9Pj14uRylykVU/+REQSytS11TIaeLr5E3tQIdI+e1R+UiayvxG3j0v+AoschMR1M
bLZaTq8Asp5vfU7o5aBaSdrPIqkA2ZsnLQagfH8fuqUqtyLlLdu6q7tsf+6HaqmHVQUvK3BpnkV3
zdtST3fSmUCmLM+DPJx2mfKYTPkVVSI7GpCwPLRzszqlS1V+fypSKqFwJ5fKfsg6BLMk2dXArmaI
fiaFoR72+VjOAGjNcwha98WB6xvmGQiRzCRmYzSja9SD55FKvsooRLjsPxoKFUTCqJDBYvKpYxtg
xVB6Zyi2mJgqs1iFXTpCXeUQxt3POXexRTredDIGZW5Fw/5ojnUwbPJeGPs4NGFLUj4J90cSTVj9
p75CFek5a2c5RcjOrffToNwH0U8Hus/k98TuBwIW51L3MMkg9N6KoGJrqmwLJBoGKdcd2h16hI9x
8TIPbfl8YWmoXowax4rRfBHop15d38A1WuECZDdurKRTQPMM3YwtMH4/2f+a8rC8dqKzVm1eRdts
2S+atiWhGfdc0pBGCRaPmofBdag/zVLvm9Q5c+b53Fe5ZbqJKLgqS1LIEtdBp2DE49UKpqcxx4bn
ljc+iOBQ5k76KMVPu22ym6yPaTHb8D4qglgL7LYDSzw6ZlftVOvReCbJgbhAsE/pDOVbkIAIPVBv
2nIcn5TGWYaa8NqTOX51OGFWzrDIemoL46o3bplUqDNCk+Y4Nj62TNncgilpb7ockc6CqV7FpPJc
Wzf2d+bQ/HQmmgZBFO69dVfP3ZVAFlqZk3xsE7882zmjodRgJ6Na/nTHhiwbcAuOAs5l6ntwRuZ8
5q5wRPhlvk4e4FQnZ9jllu1nbc34060MmwCtcMBRclvCAd1MSc9VLqbHIfC+EnXxGOtRHKcZY9Hg
OE/pGMc7Pxs/miD6g6g0+7EjpfFWyGpdeIVxJa8n3AdaftLFzfelBDg0scd6AlDLeuiMG0XVsqd8
uNFAzs+F01PP+WiYO8gJngsXhRb+SoCf5M7mV2uioBirrSPXSx5IbLg4k5a31DLOpkY+KUf1o7Nt
l8kzaI7YT9Ob5QOjKXQ+PmV1VBx6FumBA7vm6eKN1smkotj2RdeSFifEsckhXBPPK0o+19wZGepp
LDZ6ID4pbpHBd7wi/KAtVvaUkWIc+wHQbf6ahAq+4Dazb2day2YW8kobICoZCkWLpsMBAccXNAD4
jLLuwpDCyMInGZnPNV2aAz+22NYRFjk/LzgzF412mWHmx9YjsjF7sJIWeXkYXgBo29tJScKvWtr7
43BB4AbmYnnEFgVvFyOnDUPPAt0qjfmCMpV9D6LgJWCUXd/ViBnPTPlzny4hlqGZnvuAHpBRItJl
MRKncup3ktn4NUDcSC8fXEg6bUO0iFtSf6H6LCGsCtFKhirnWaCS+FJnDvCp8kfu56RCLnscI8IY
iv6sG/BMi/4tHkPz2Sy+kS2aPjLehlStzFvvohDj7opMvvkuTMTJ0m1o4Qcm9E1LofRpCc21ek1N
Noj8oc0j9eCjULvl7ffBjPL1yJDlGHde9FrN0YnAIv9YN/yIPC0/B3Ehm8ol1ZFsUNWQ2ZBHTYnk
zcFBMIlV3NTduey6D0Se9iXQKc1u3chNKhw+1TwkhNVp9cEpjU9dedNOS+TSZuG+Z4TAYU5IX3QX
NDcROwCa8Rbeb7Tt3D5H5HIdjcgZbiJVbO9xoI9eOJ+6okE8o6aTNOGNzzqeN50vHmUyRFftYMYt
W/UY2+aN1ehbG4rmhJD6iZgPcU2Y/Mcd3kAEb7gSOoW+QtKFaADF460YMSB7wRs3mvwoJgvp4vCj
cpr8OkVkJHeuN8KU7Lz9cQ7ALqReBa90sE6WH+td7rfAa00fEhb3SM6Yr5lks9v03TVpLfGQZIHA
d9vjuJAeig8FmspwobEA9Cal22oexnnQz0s3dYTEkXo/OhcjVuuCyRctqA3ItgTILedwiY/ouxxM
k8uhP0RlTEid+E6JgWyvQJ9qOs5KpTGwLheNXqGRbBR44UcjGfcFgfJB7v1MKdvfJNW9rtlFxoaB
qMABa6/qw1RMH6mXA4lyFxJGj4lQMoJmWbHCt+yqAgfRoJvf+qx0niiv+/XQZAhUhw42qUkUt28F
v8ghAcnldlif/BjEuut45OeFYNxKCmyNRJZg4NU0T0hZ4gEDwWj5oFqY6Y9JAtKUeTyhoVTz7lID
QPxF5tFYt3spZnYQ8woH/7ku2/cu912Mt6U4BY79VnOflp3GUlFqnBlVhCNbR9mGpezSRwnsowGP
dzLRjKFY7zr61k4IWNqdnSuyUAIsQmOTJQjSI53/GJsp2Kipf/Y66z13re5sG/IcpLo7xTmDNjWT
MO3l1dF3Upxnph4ZdX3IYY7PQw5opZowm4H4Vg89NkIRBfIagB0hXsmn5oybjSkQMnpEL5tlcxXt
repLj8I37HeMp6eXyPb2WZsOB1pRpIYHXr8tieSAg5vHt5zIoJUn54w0heSzZjrdCCzuulK/GjON
UoK3hw+nqZ6TrFJbZxk4Jy7DQ38MX+cps2lrMjjOgJpfA8+j4RCYqOTQRJueER9nyp91QtDGNbNe
2En96mdzvHgtLFl2jLiySutX0GFyZaZyHOZiawJy30QZ/IDYJ3nX7mh0aOaB20om45lJ9i5ommhl
C794a0xzfNB2+ODKjy5N9RepU1a2GYJ057c/kDbHYsVd8mZ0MZ0ogrLPRYsQ2pT9U92Y09ogNIs7
jAz3ToalT1YNTc5WPONToLxUwSViODflATVivWC8DA5eWNZnZYIyILkK93w+m1c2R6yHY15uCfUA
Hq5z40LwF3pxBn8HJYZDJSSdruWEtUEkZXLEfVWNVxm0xj4rqq9m7TeXckjjM4nCwG+9cq2Jf0Cv
XIFJm8MPFVXV28SFmPQ+N1knGJ+NeoDzYEQvaUhkdetwjhXMP0S6UIVav9w7yLySoMNTrgaJxZut
jzIjZ92x0GxjJBSMLCT0rKG3D0NQ9Kiq8NSyzBubsLOta7L8lpbOLZqBmYW0pJj37WmVMdOmu+6I
VxvWLb5CyKk+wxq2D7U+JelzSZzLtuCXrv2+tbA6UqFmdXnzsWzljXNusgatep3nxy7Ln4SRAIAZ
+AC8oMPFGsEG6fUSL8oWe+1PBrRhS67jKAZ6Nor9IAPj0NcWNhky4EjM7LG6xGPKKMgTx84tf1gO
RZHo/W4fGk54cxfHTF6L6EBVtGMGzzsyt+A1Z3/BmfTV0Sl99mtl02zoQfYbb8DSFpM3u7+/0QKH
ur2ITY06ROgQmmcPdrpge9azEs1FspNp7R8IB7yECc41YRLbUVXcbgeHVtcfBrKKdeGXr2aewhuO
bOOURgHzdau7lorAzXwW3GURsYSjpKOo9AxxhTbqZWizr5IMBUAws30JFWLaelLfO5XBE0TnD1LP
zOlHFkxO7OKSuAv5jvYqNPMGMvZQ4h6vDFrfTCyPmVeZR8dk6FSmD6zJ0dnvwhx1KMJ+IytvHXh+
m1e2r8aEjaETPYf0Nq8FcuZk+JoUyXDxMwz0boj1GFWIe8q9gE1aaTw7Keix+8Fv+pQfRyyfaUv1
4FQVmaYDcCw/ooSsFR4eRHbe1Urc4srL9nViPMjU/eY4OjiGy7POS7+hlW/ObOp7GvjcCwbb/aI8
o7jV2ixvqW09V9HYQFHE5jqxZyVUFA2eNQ3PxXIYg3abF/qZxAh6omPaPNTyvfICfZYOQGE2D9bF
QFcPG7ZEso4FBCGywJYYZANCGfFoxcb4QrgA5zpyxk0yIooSktDLnA9ujdljUUenWBJMCYiNgWU/
N8k+8aldA+5d61qH6SlToOdart+yHL/Lvk4OFh/qrYiIylJTAi9V+3gKBHEPqf4xjI58SjkNA5bk
lz6s8PWZNyMqxY09L2w6j02dCyejnynO86MsnfYhEH6+aypU20WrH2gQ1uchQtzURTI7uwVlo0Pj
Np8CffWbTW3YLAZsTVdLBlaROc0SwgPpOTe6azCyY6Hj9Oijz0Vu3sDVSC+6KeorYiGIMIOFw8V+
HRyLFCn8AEYaJcfIDxVMOwQqXh1kD9nUP8xe1J8wUOzbLBhQFJH0qBa5U7L4eCVJ8Snz1VZMILe6
DNglN8/1qBjxkLOVbEVZ2FvHRSBSqIDrund/JWnz00zhlAbkO8STdxrIFruVHUCmIW01GLxab51m
vjU2Us2ZuCpUVLpcIa839tM4dnuZs9TjA/J2g8Ksi/KjQnNGXF7tCfSRkX5XTnOBpG8fbRQvq3ny
0I8oAUo8H4hWzLtn09fVmoAr/taRMr3y9WsVBv6FBu5rJFhL8rBg1puIAASCd/SMVdnWGMEnxz6y
5+bk0OzeJkfvlUNvl+wDmJ6WguZW+08IvZFqOosU3jAk0jPY3YWmo4SO/6cdjeUZ0Tt5ZU55SFK0
gCaLTKvbL4VbfsP/0yGVGj60prL1x3R7fx3ar529PXtfhhiuH93P/DAIYDk+qEbiYgzGbg9z+I6s
J9r1Rj1zCwThEwdMbj0GT6eyk69Vdia4bvwqHdadoZFoWRz954zvPu3LluHf77nf769FoX6Na4yo
dHNp9qqll1Qt01jdllsd0oQpY7me/R5l7dIpMwKdcydAf4aUmr5QYcK79xYNwv152iI0TVV0pHlo
niaSJ3BQwW4n4IbyXUrgW4vLL5G4Unwzeoo07L8uBiFwn9t3yxifGgqMTxNvTJ0gTTAVSdm+pi0L
P755SBukChGj49OwdMrMPPBWYYTDm4zl4USel9qgcRJQ9LoBGiYHzFS3sOsgRdOqObWT7Ldy5ORW
TLHOYdawU3asJy4WlNpu/e7MgC21TOIKjjsOGUL38BAvqVlm4NPGcEVVnSeuEC/O4NHaGkiDTYB5
upgMvcWbF8ysvNYcoMaNgjeRGhXeZNWu8PpAVVzsesShSQgOKMLvr+R+CJb/mi9Nvt9fM2wrJWqr
fPvXHDq0qZIydiPOGA6n+yu/PyqrYvzH0/s3vGpKN43NJIntIVXw4va8P/L/fnR/Gi/vVWlZrzOO
8pgU47WqxhyATZ9vJycOT8NyCIqCLb5tOJt+sQPeD6Rsl8cZ/ZfvMe4klggAsbs8xInFYG053J/O
FsVompYB2QrozPxsOrfRbFIH8GYsf9u89DTp5y8yjOwuUsi4O9NVZ2jMtGKRY9qAFRI/3reV+VVM
trGNl6apYXLI7v1SapD2FHjOO3E28Y6kHRyhiy30/ihbHsVF7uzaLn24f4lBItFR3nu3vJxyMTve
D13Vk6RAlisRXXSE70qZyPVPqpxQ3xpVgGS3/t77NM0KN0LZuThsfx96GwOKJZp9H2eoRpx+iQRd
OsIMB8U2sNPsYPQubUQ6mckoHyVujd1d9fRX1ub/liH5d8rn/08CvSeB+tb/SSB2LD6Tj+Ljnwox
0kOX//OXQsyX//ECNFieFQS+Kd0lbPovhZjv/8fkapDSFL7j/Pmt/5UFKv7jOYFnmtjlhHSlj67s
L4WY7f3H4xsB6aLBkm/r+f8vCjEsBvyof2WBsmvix7HBtTAw3CPA/5GGra02TuZ4NMgA3c5S73PX
Zv6Ssu0Mp5iebWCucxTmtzbFJOCmmIrlhEN9EvAyJBIue5SstEQYxGYSrYyucE96yPcKeyQOqI+u
VQTnZdZ3l5vHRhbiqXEteeqz5KP2aF0OAzv8krryXJa4T3OlAQ4q5jqDC3gGAed2LqFo1Oh1j934
tdOka5mA1iuNHGwaolPiW80mU9To+G+JvVflJcgLdJJTf+mnIAMsDOaNsvrqkK4KeAOyXV2n3ynD
qcjkSL9gDFdEJuFu6/SzwR6lCWS78hLU86GCwaYnJoG27a9DS0+wXcmpc7w/SmOMd1QLoAWa/Ixh
kRGgD6Q9GvZGBOdO9wJUe8s8sDxVqSw+UQR+S3O1xpFdbbO5+tVjkhaModv8rJErMNTMgo0V469M
lbdHmJ0y56dgCCPJWzzC9egFLj9AtDkOzG3oEFpRVupo9h9MD35mkDpry7uoHCZgIR7ozVn7GlXS
LAeWorrYUJUf0M3FBNyM3U2m+tLonsiEJH5UjYSiVMrvkYy7h1i6ZFNmbn0oI/PFeFGxQK7fIga0
VQV1izXdj8UWj1xwC8LRfKr1r7R7CCwr+jKMdETUAETZ9qwfNOyo3Fy9BlOArjZIZoLjqYZm73lK
wD/QR3Uf6vwpI8QPAVgKnSlH9Eo1+djSLTuqzng27EKs6zL7dGvwKv0MOidw2FulxhDtE089lz00
aCrqmT0nMoiUvLwNSpyn1ocxSAweOuoq/xGWQX6i77YnJM1ciYHKtvUMtmu+8ZaQnxUUjf0Ux4Bs
da8IlZqi4twDSxmRTG7b93Is3aMFxBhDmtjY5dAeQzrAG8utLsi4tkFLg8qwa42Uw4G4NQ3nyRyW
SQzFoQ4nDWHffRmysvqCfnoCQE5jnHltXkr8NcQl9ZGcIW7lyPhiUFA4NTa+pF4u9XDojOQ9q8qX
dq4KbNrRcLTadmfkHqhr03EPbjAhOciKeodEGlEonXDb0AiB6D+QiHlznT+8QY6vGmhaELK8zpE1
HVP2iL42zM1kGfsWFfhWlfUDMwai2gumrVrBRrE87yLKbEeWGKoYlQ+bwVTxJTHbj2R2ETFP8L2H
lMgz/YeV4gubAP/4CeRhdo3Phh85FzLsvSH1b1mKSiJN84zhq5lueu9nFiXpcVD9JpxxnwjpwdTv
ou8GtNesneJ9MKsfBJzeYtuYUG41B4vPG14elTCiqZXtYNox2ZBRhGdZRR3I4IpNe+piZ5IYsgeU
L6gOH6fCJAuCzRPJsJ27YxQzdKA8SDH+mk71OdU+uHTAUdqffxS5j/pMu9coraDpjRWovqh70o7+
mZnsAw2rAxmUTAT9GSMJBViwOvz1OanOz/XV5u2SHfKKvtAE79m00jAsWu2N7QJM7enW1WhJ2YXt
TEXCjBeC0CpJQ/WqxV7iRP4W3/ah79IrBVu8tt2KZK9en4TJ5KYSJUQzZXprPVwEZ8dxLMYD1FOY
2ZGLGbogvqjwEJ74qDKprEdNbp/MubUngW2sOhxPvbCfzcr7hiCEklGp82B8yS2d7JTOvhgSeyH6
dfbXA8XJnBGqG9SU1TZByBlw/2CswAN3BfcIFyi5GXyN2cJuC4G0ZbZ6f4+H4SOqrVufxDgQspJg
5coDaoSSKs7IQhqSn6Ish6cgKOK1nP1X1RtMZI3Ofylhs0YwD/Z2GT2Gs34eE6jiEZoXihsKSpoD
K8EuDoZpingfx13g/4pEAnDK0m9Vt3gDk59+x9bPZfZcDQ59dmNk1CD111nBx5zdr1RN19LMn3Ep
Pndm/Sl99oxJr7qdN/iXMGfJSyZatNP4gC5u5wsGyFE1YgIxqh6uHi3qWO8pNbGY45evzBsT++pB
C++tiMV89UU7gX2D5mPX3wpTYrkWxsXOAmOXlTPz17TazyL+SZk/XlLvF1YaspmCY2FMNYQc+zhV
YlukQj95dg6Sfn6ww3R+lvTT11YWbvWoLd6FdDo0yD5X6P3IiRmchzSYHISXAPvNnOiPuSEVt8V/
F0nN3tV7iYbpaBmm+cAWamWPDn7CXOMu1ewoYnOuL60/f4SyoIFRZe+uZw63oEKqUGGRdaqxelYj
XorMB48uuRuAQkAdHjnXpi6eBgtxi2oxQ+igKldFY+TohKqfVVCYlyazuPsnFoIjlyCQxm1OEyhZ
X1npFVgKIVS+pfeORhmQE5qWEkC6cx17QtARMFI1h++zDSQhrY132222Wgbfe3zBiFZ8Z++lFrgG
JelVlsWj4bgnwXzplATzZ9br7ynDSeinDGnqrpjO3JRowdms4yo+F77zMqWMZozQhDsI8mCtZzHg
8alfzYwSB1NHv3VskkwF4KURxAvykvm1rpaIhC5/rBRroTG1C2vDJEREvMZVANBo4nbWVWN6Zdy1
Sl3DZbaswBWl8bSuspYdcErq3Ch+WYh/937lXr3OPET4bjcTJI54ptmWKRZomtezmA6ZHeFOrVyq
L9v09swPoITHGUkonQ+QpIDyMH1tGzaVnUtgcBJlVwfYhqJ+OuMIe4wwvLKF7OWtI5vz6PXWBxtH
QMXITBAz0NOWrSH2jgcozZTdp4ic8VLjVd84uWLQxStJX8s6qNaibD5HSBm7UpRvrqz/6CobekPL
MhJJhr4dBnoaNC9J19gb7oa+GNCxGOoLVi65Q0ND9zKHDt0XEnnAyD27Go2tZczfk5buhEiLW1M6
gB8dwMYike9WJyzs9qSc5Ls+aN6rRzM09qWvUHWSjbkRNNh3fkdaWsrOUkfo78xy/hEPkAEsKj2C
EzS8N1IHKk9xh69QmVVZva8mINJqFt8M3bUUcQ03toxpj59D3Z0wAgcJEqourNchjM9ZMI0pjQol
XG8SxEy8QQl5myVCH1FHosYskLVrk3Q3gxqknNN3366JhlLX2AhekqzD1EzPElnFtJX1gNqjPavU
ZxrJcB9GIgymkZFigEeNG/1IXiegpGGHLHTXCzoGhZFauwYGCkhcqkCPHC1mT9axC69xqapbJk3c
cghmpkUh4ygwZ6l0k+mMSLjej4YJoad4sTxQSGPhoxWyG/ah3oQ7I7BM0qiraol9IN6AwSJShbyB
16XD10TGr0mIy2zqmx5oRxZhOZQNRo2ShAM/TNiML4eliXTa0XP46/n9i9TYaJ6bZ3sIkIA3cpnE
ZdxM+b8pLEJer1EmsBccOcI3G0ZipJZvF0ln7hxtPtQafRarSH26P/pvT//b18be8ujGoiG7/9+8
yZt1pdyK5iw/77/9j/u/C2tBEIs76hyEqIER8u9/jawQtdjv5x01/Cb2c/hkv7/zj4e/f0Xk2vOK
CQ/61b9/mkF68yqKSgu/IsXUnz/3//ZVioh4L6caYOn66o+pdhH//f0u/fkK7j8qqwiDULYR/PmL
718rmwJkl5f5CEsRqAXwDmrUuQfnfio0NsT1+zfK5Qy4P2ppIG0Ack3/+AYsn5l5LGdZLkm5Fx0z
WlfMnFJxkGHEaRax1v0QpgXhlFm+F4sEa7nV/eNw/1pgjzGogwz9WZHO+07n6FYxHOilcZflMK+7
GGpA61k5hI6ijne5yt+s5QONFWdot0jdAzWq0/+wdx7LrbNZln2XnqMC3gx6QgIE6ClREiVNEJKu
BO89nr4WeDNSldkdFVHzyviTl6IMSRD4zDl7r03PGqPLcu/fHlNV0xPjvnMng3XLXq603FUtQs6m
lBWgVpJXtDhs7jozWVtCQsWa3W+Ykx4S0r3oo4iUCMpWAAn567830/KMxWKy+X0MieyGirOGXxub
wF25F8y9QMZDcogWc8bv430/WmhwZSInEKR1RsmOG/vj+v5LVqg/hlIOpF5T8XUEQYUf4/4dxUAi
Kve19yuMu9/7ty/laeqwEuw5ow93LtzyClKar+4d8vVL9vqlf4VlT8biUjvVmwlxH5Pd7i7zu3/5
9zHOO6CyKzfZXmh/7S5kFV3imhMNTqC6uYnWyl30T034WDvDJjnkK+N4Q+m4CrbTprIbG6AzWdyG
N3TrWNtc5t1t2Li491c6Jg2nBGgWHyzfgbruX90+2WWH1Fy7/rV2tAfsOxs0O8CC7X4NbsCdd40N
ac15W57swOCMCvWS1PaN/sxhSR685YZ9M4WNfp6+eKCzeUJKpleNMkfxRyL+KrlyYbvZ4eZf25Ty
AZGKHQF6a1Jbt6yCH3htsOJ5cpe/zbn9g52aoAhph7zUhvA02AALCvQX1jWbkzVt1BXCI94dbbPq
qOZnDgtagGa+FNoXhwfdlTPPW0t7TVlHg4U559YAfh8qrLyrGqLXHYBdorChu4FCyprO1XzRMZiT
rDdvwUiwyDnx3P4xbQMnZaU+XIYNHwnmh8VMER/SxINE2P8glqRmYRAeG65F5NoD8c5ucuhMl5dB
Fmc9YR9fEdbBpADhjLeFFqFR1p21MgOHO3xp0eOatyRSjginEXBkjnoOcVsNezgVWbHiQ2BJoFtH
kw3zF6gHGaLOwHbYk9573+FRrVyXA7Bwu06uQ4tKT0ELssP7YeQnFv/Lk40nCfQBleHXWd0wfiSo
tRWCsRwBieAWEdNERSe1xfPMvHaEc2LRVjqw3OjW+eTosIUoAwN0MK/mudqa5jn1L8xYDv+ot8KR
XcY7+YHmggbKIbXn1k1epmkdvShn6NXlmtxe2g+P+VGW1v0x3Am8U1x7KwJAMAKAiDM/xS8RARLH
2nTDT/GSUnYe7P67wmnxztHJphf/kVERtxEZJR+dM2/Cp96OkvX06TVP4sah8N0cCAuqj+3inv4u
C1sWtrgvSIJLP/PsGA/gcJIXUGo1Sq6kOoqP3YoET1tcWT8+qbE2ukXGwFN5DEn5OOXPaXkQtj8q
F05FH3k7kqAkewbxcVuNEaP0SZgbOaNpj2OdaJ1MUWyWOFq6U37GH4TwpOQc4g9OAWT/G9HYYui3
6SBdifH9U5Ip/0JXlDY6dfuSIASgJS96+WAttMPySULdUj00+Ru/3tYr4ms5Huq5sVYBDhdORvbY
pMGO7/g2yunM+chH1q1v+Jy+XL7ZvVIreZdir8dawmZlnTSUsuFpevmPBfkZPuajhN6VUNHJiSdO
SDv94eMv0ahz3SBrlB7U8sjJhQghNJanBJ8xm9d8PoYvvDn+JBdEyAdrNI8t6mjirAiDVuArE6tM
5jDUkn615D9obFVgT+5VAXzSdZJ/BEJF2u6DM7mpt7JkW8IhDI6clKlhK2AL1A0PkpzOi9mbzS69
H6WcyC3zuSqfrPKrU/5AyQLd7FT1tqi3ItByClv1hj8ZxQeh/kQnr/IHNPNKWlcmoysiSZr88lxy
JQy5Uveh+BdK/hCEt1n1kEykAI3vVf4misDTiotcHs3rLO0qKLACn8iQ0isZblIOrjTe9uzFQ8nl
T4TFnxus0OIFDk5QsxCzufaoBWpIzG0/2ZgrPncMPGQjf5nSCvl0ve3mi/VunvmE5drjuPbrj2ht
ntvVKQofNXf64grWJXqQy4DAsDDUHpANw8us86A6H8qD4pYo4aDmrZIDxirJ5R4fh+H2u95Zxm7G
2DdOJZ7DlXbdF+PqyKZosc0z6uY/Gl84vJRD/kKdaQIIsYa3yjsNrI8SOeJV+K4p1L1zqTQgFL/E
TemA9q89NWFNfoLictXPoMvvQ1PUuQoFg8xRdpyEvJJxN72SzXXiGFB3o4rhzuprJ9l64PjnaTPI
q+CJkTM68MGR4szRMrpnXoLKD6NA6x00Y6/muJk2KTKsL0YfhtKRa62DCMS0iAt1J7nLzKEGNnGy
63IZNfMXBksYAMuJSpUvhgbCezBcMzroZzNhJuWsF57V1s1/hPeCyV3Y9Ds+LMo48lmXbDVwsi2B
ufx+Fr+/qVfh+A1oSPzi0HU2r2KSbK4kLsflz8c3KikMu1q0RY3FFcx3GarvT69krmCsi4NRrj+M
d4ejLzwbD+BvX8kEeDcemP74HA2XAxR+DF/ccYFR4fsN1yBicYIAj2AeZmIX+aCXmVC1GR2knfBM
T9eknQm29FLKnJFI4W0ms/lh5hPl1OK1YqVaZwc29pwO9QrH2w7QrMtSMtkub3ktfn1w5jFdGGtk
QrvqwPxlnvmUrAeu+pmZuNlgsT0YD4tcm/nAvRnvbMMOJX84HGx+nEFBccWzcBSepR0fEv/d4pdx
/cVB0K9LWIHNYdKOHHHu8v55W5z8TKH9brlOsWc70FTzlfTA9KLpCAFf0hf5ysdYHJie/atxJKYK
5wZjlGvFDFkcK+PI7Kc9cJUR4hIQ+h3me5nPby3j8pw8nnF2mcoIWEB+7g4W5wwnC3tSfpOhkjrr
hlG0eX3jl1mjIJCGpL5nqFxa31504INn8ElfGAalHVce/ZID74wx4JXJXTu+8S6Ud94NUiLmUI4s
8aZOI2x4KuP9rW4OSJeFd24WjQOSHDt44rTPtlPgQGXEDcZlxOdCf13dhB+5hkSd07l1VHIElpOV
ng8vwHA5wlltKwT8Lb81LiepPm44zdIfXhaTP0/BVnz2utor/UvzxWXtGy6fSj5vmbInEF2YxhhX
j+DDoy2rKOHAb05EQ5vX5SxVnVRyZU50bFlkfwLQPI0sFtQNyYs/1OJNVnvB4+LUB/QxXqkfhBRe
u2fmTXDOZvVOE3SlacOFQ1Acoks8gTlwUZlmhKRDMc/3frddavqc9S25ATKfJIqRdWaABOmOwiPs
w8gbOcSoOUurOVD86KmVhE3Dz9XdRu31PQYLb4YSn21bY0NTqxIR9l9qSM36U0n7IJVJjZDW2vHD
vLJJX8HHZGgYl0FOJvtsPYynwHi+TNVrTpj9So3el2hikWoAKldY5QKJS9o6adstiuXDcvCl/L5E
20TD9ZZmVBY3LJtKh2nV7PewR6WDjujKWIOVWA1f+PMnKhhLEaBE7Rm/MZ0O/JkhAvwfLzEGh5BE
Gn9TWMeyeNGOqMnJ3kppiEiu72/y/GSNjtovp4FZHEtiinim56CRVrN5CiG+ThdW5uLgysUx5HRl
RayShyuS+8bgz8qVz+cxOGpkAMBsy75N9vovTK3Gc8yOkhM4cBSuU3JQzxVrmuUEO1SMI6z1vzhn
FxoWAs6VkXmjZQ8XsIDNWz+tfVb+2koSXXru1evUbcUteRkM5p0Xq5tR3TAHgkENzVPLlw+jeZLE
dYL30rJ1xXFdl0GurR+F55p0NtwVr4xXnAEjEHFq2iMG5WPGciiwo/KIwY1UeLcAescowLACJ48C
mLylKcgOg9XKuBb/mCCKRUcQn4Z+zwtmx8G55Yagd9nvML2ydlvJ5cp8gotJ3ZFFOjMGenbphNyT
tUHKOoWF8MAEtVaO4+TJ8HcPzdfY/JBMrwsPdPfwlc2PrbaTn6T3yuaiNFyfmNOU/cYeZIzJ0pgB
GTQ/VGKfKnsqjpeKijS8Z8/4tGqJDX/4VskkPn4gLlDZykTWNQUz0b4kLr8YsEXdRNnjXO85FOY2
eycqdjR2qmbHtRN2q7BdkwKfAkI9Rw+Cw9oSue869ljYwlfo9y3+pSw64I8SlGPz1nK5Zy4TKavW
9lH3aFmkQOxJdVmVJyJdvrjkihjtHpIwdCT8bW3RoKFeW7Us5CxQ9lsqX+PKulFvmqjHI0yjOvTV
/jBNGXsrd+BTC0cGEz7cUHXb5FjEdiB4qbTOjsOR4iPNzuZBjNZz9k5zt9rRaaF7Em5ECogsXRBg
zQGmdgBXDqjP2tFpiQ2Ua/UtqXHdQBzvWNOoPZnKRXyrhOUUGrmU8Vl2f0wrXF0qfFrQKgXKsX/M
8EL2XN69DHS6tV0svMJMB9w+KkcBiaG2m9h5vxTDSjtN+YZcBZWRvyGh4nXUyN5o1w3yJEIQvvGM
rKa3DjFv6cYQy/kO3aMY5doGz4vaPbThGdoQDXXeCnjsMsdw3zi6bRSOLm6gaD09Il7ahKf7wgTX
Fpujd+vEhWM8WpqbfQfP04UJDzmRGe1VcR9T2UWKngReDwacWTdD3Nzlh1hhGeLizv4TUKR/7FQ7
2edMg+SgCt3Gylb+k++x6SaMBb9bYRc6nITYwLDYDjR7HrTHhsIwPg7CM1qupFZcNdW7wfhTvfeA
2tqAnVNIyC1r2JVVr7VH/wHLq/IHXFn24r/jDKMisqrJ27rCYsOr+mh1war8BOba59uycgeakSQY
r5TeZhiT3v2D9dhW0rpoMZrVTu/F8cCsyMes9tvINeWDjy74Ou4YfzgVjBV/ic86VbzKOGjtqabR
XqPFeoi0SzA8zekr2q4inDAYvSm8ACq6KwyZmVqhQkN0cJDIPjunX7Nidw/52/BepWzlbWZgRsk9
AQV2dJhsUrusXXNgVpax47Wr+pN/8fie5ef2QiOG5Au01xSj9f5MlDmyB1+1CW0cGS9iB9uxbEet
U1FpQ3jwwYjRAMgRlwA9jHtIF8jXIjHugOLQnTBvrhfesv8+b8aDdggZ3Zz2EEiMhKDoWB58mO4x
8OYnMtQG9pZh7gQckX4LBDrQ31EvEEFCRNkOQB5rZfZ76zn8gFN9EQ2uqXKrrot3ayNtFswCUevV
S2Da5lF/psjiyJSGxaOqscPYEUVPfiGJWoDb6bRTuKOPam2AIJbsr7xwI7FGIe4Kb3UKOpbiPmm/
LOits7DfT9mWNob+EOwrN3iGFVARWugCzNYozJ0ZTdW35DjuCWdSPNLgFI+ckkcLpFd4CBnOwECv
hL12hoFzlRkVQJl446HI6XV+EACPxjxf16/5liCrmJDAyhUrKgDuAlfbla566LbA5qrL1T+RfHQw
zgIlhZVxLpxiL06r8QqQEqEYq1D5kP2MbO/O1WiPT5EDPR5q7fyqvwXv3TPSWDHcxTYBQBxxj1dM
6sN8IG01bZdYCKbVm/SI4LMgHPOEqbkwnbq58kFDXWL0WJFcCHl10ZhjQPBqSJEBiy23OBLCtYyJ
5JIw5p9KzGBbw2le4xujKJGotRO4AGhbZRvFjN/7gpx6Y1X1eHXey+hJj2yuYumxUi+ggiQDUubW
lH5YdZm1xxpBrPHnLO4/N8vIBq/xT76xdWL6Y4UgoMtmbVYg+qiJ76ElvPyLP4AjnnI1H0wH1IwT
kIm2JQYN44y8D8dVSl2F1xJsMx3nHlgFfd2uu8PwaiBBYE1r3rJDhEDWJMNjcusbGoWCwNMUUugq
cEphTzOLXRUtHVptJsIgkg9W3YNq2hPu0SXpo4BJqK8w8I3tNocuMWLKcgeJqzV+ZrnJDn16TYhJ
wUMHctoxrMssPVDqF7f5smdHSeJEPAlJvsKGaoZwnDYfnAUykcTMAi5tmyl+x36drgFmn0Jv+EPr
j10Tga7gLej7PKcY9q6G094sfYfEYhW9QAXB7qgeC0I/l9E7eCbplfFqM74mP9Gt+8TPXVB+t6Uv
jeqJbXnJBEwOUe9WbA7J9E6aI3lMCooJxnHrCFgpIzb7IfiBu8gYh7qAFcdBAtJAzgMHpzlQDpAp
o4QOssotbSb0QZQPUACxQmCUR9FByHP8Wl5xNjTuQAfDM7cs8q9ztUMP/kjasxRv/PKjeCBol9QU
PdkvGZSzbZ3CM/mUUu6lN5O5CucHyH7Usn/iXHKSbWZCl1A0bEEhnjF73EVvIOuoFCnL7iV86SW3
I7SEqPtHKNQIXiereitfKKl+tfEDKy3BzdRL19qBesKEJTWUhIkPKmaPoSPZWf3KJ0u032Lnu5lv
nbByK5ftPTGvHND+2t70t5BRlJb4psDqwqykjV4QX5IO9ZrmIhXovjkC7AJ/spNcfGtYelr1oDyO
rCeeDXx3/TH5kNn3Bs7MKQLmcYNXae3XDk0CaC75rfwsP4sv66jtanb21DXOyAVQCyjVNeWCRrpL
JKjDUuU7hiiMbSi6kDK75+yIPNigpqudx/IhoL6wa3ei9OMf2s/oubyVzrIqO/tPueIF7TkgJBUV
8Qhn1f+uMG7N+jIYMCWl5DXLz2bUrr7blQKc1QvISM8MRzYcwYEqwxZ9+VjYMrr9Z7uayShlx6N4
IU23/ei13ogWAQDDuvcYSYIHlrdH60TiJ+nfxSkxXsm4w+as2iAIV4g3ro/WKXinXxWioxffxCs1
tpcPGkD6Mtq+hDeWUAAmgY+sjYKRzryQu0BeKzGhDPv9zTgRQ0Bd/Kwwkicri+LnCq4I+3gXM/Zt
/CNT+H1XHotnH/PmyrhFu/GJM/G7ii89mMYqflGDnfH4pAq8t69qHT2TfHQiMRaXqnBKdsBdmJE5
FfxLaoMpr9weV98SoYxkcQXgx+tJZxNfSXtd6zsWZ1Q3EvmhHXwvGbat9WQUwqEVgkuwNE8DIhWo
LC93B2XpBdUTa0jRIIdugHkjtj2ZXEvfZ+oEA4FXT+tjoAN0f8yqon2JjsdNlhZWuNC0kEhQkJFr
SpLxPEzr3+9ky8/8fqkGBCTE4lMr5oSJLd25++/fb+4/2qpwdxn1tRC1ZcU48K+/n8i1tA0GsAuo
xltBr/7eBMuX98f8cmCJHprah4VmyNHZDi+BE78/+m+/ef+GViAu//2RoiabPU2aq6aZiP/q0KFR
6/kV3aL7TYDNclGk87VGw15y7neB6jWSY5BOQSwomdr//PH+ny/z9zErEPCp/n59/5ksrSMypwBe
/evv/n75916YgXC4/8bvdxI1VFDIMDX9fsNUcKCt7l9jvMN1UJaWff+V//L097eNIpSEUWHismoC
FpBc01lp9Q7KKIpfSw03yqdNX5IxUlfZNu4rT4N8tqGzL7qyUh2DjJ5XFFO7mpUnKQGirgzXhqTH
rmT7BwhqK4B5toF+rmpivtuWqR3QwGMUCJ9Yro6NKr9bRutOOTrKVqSMJpDb1im3UKmHtULLwhKQ
4ofqkt8kAG1Cy5uDECf7L4pNt88kiYpxr276XvLEGllB4hs40DVksmFyS4eYmM1G27ZTjQZPfCrv
Wp+kJ91LHZ/BVi6w2/gKVn+f+SzPxMrJ+8mOJfBNljOqrC2r5BJnr0HAOoUqx8DmTTOtrdCMLBUJ
Xw6HtN5YdcR+JTqHTbZRJZJTFSW4zB+iiYO+wxqsxQJm9vq5jIQPUZ8fcg3AYfCJPZFeEFBENAK6
JZ/nGpQ0GhWTLqkGCalrj0YH6EGfKer4pCwgF12PZn5BagaduC5JK0tQR7IDoPvKLEJsahAg1itV
CjpEoQjHMD0NvvE9tSPmzFL+g5LkKAbGa5AgYZW72R2TL0naBUP6lQ9AdsBdswgIG/Sr3U+Ym5+0
kfN9Jyo9sZJz6IZRtCkFb66QJmoa2+lWRqbb5jdjiumVS4QuTTvEJDij6LPM/mGM5EcCWS5AF1fR
UKOOgh6X0BGqwXzgy8swHtWDzlqM4d6vUTWq8nNnub35pAO4JRFHdjptdiXd3AfUPFvtncP02SD6
k6z0LMnxp8pqKx2tEZhV4OCnHEqqHhnHTIml7zLuPptA9Gk2qKz2mONJ6u04YpNuHFp4HlAiNZLq
MEf5rQRPAensyqoUUuzGhwqa2tec0C7ytUdSwV6zsqYOanVUU5UUnVH+LQUwGcJO2EMcsUe1yImG
Mdwxowymdeyp1KVPzcIyjoVpG1bxnyJbqzLAvCAbnkuT2XVqtYVo2YzbPokPI3ogQmNHu4FeiWE+
LU9RI77NJQG7lWwKdq+wn8zkl7GTgGxk8zswe4YUGYOo39Q2MgDBRhv4xl6f7hOxqynKy6heok7V
b84kR5LaF38wP9pJP/t0pWcDqQbm5edx7Pd9Gjm1Tgq52WeAG8TjZARXI8x3maS0VKwofyiD/Di+
1BkFnRQf4jaml1nKLaGbkfqsdCbmLk3+qL5ExfrBPN9vk4LDNVY9k+y0x0Pub4aKP25NE5NX75NF
i71JwAzqhNoOi/ZpFv0NCl//hPgVN3n7LQ2WbPtsHtJSf0ZNjptVRn07VcFx7rUPPUe+MBaso+mI
zZlVAc6E/WFMxZ+Y6JzJV7pzIhbmOplPiJ/PUpWw/sC7voFv8+MrQ3wYulcN9ix49XGn4fgFT0Z3
O4QTghrdytcppnEQ9K01MIub5kPtg1AivFnM+x+1ma+onSN0DGwLfT8iGaqI9zqZCNFCZ8nkAVc5
il461jQ7UpNc8/IFnBgxztp8KgXhJeTa5Ohqr5FukfssiG/41bdmMNGrhBrVdfH7NEi3PkT+Jddt
4IoCO+Yo1DAnTArlIXJo/GbYKo1+BCO51yO5YUcjnrIwZaU6BJfiu6/LP35Ln0ejAZntlHAW7UqN
jHVoEA4l+/iyjQamJSwdQ5OXJSEdF3+KdpbZETpK91MTKHsKjD1enfpUzMboEqbVu1Y2z1U+nDjm
p7mWvYoF7djFdE0F8RaYFL0S68kHwJ3NsyuU5SVSIYkJORNDbcziys+iH3W8KsWorgJFxxxRhBdZ
VfAm6ykVeZGMX0si1AaF6VrQehRdukhmZgKrvU+/hMIMEVe3P6pOeatKyZxUk8+EwXvdKuGnWc/x
FmnwuDd8tvyM32kFObNMiH9hTJqM9tp00U9LJMBFAhVbzwFqdRWHJ9JqrsA5KTaZ2UeUBzuSm5rq
NRnLYd20+Vm5KFRChBIFS/atZbK8/qOrtAuq8C1tP/Vw5lIXSYkpJhGII+EACPV3cvYg+PUpGKvm
hLp6UZVSUJeKiZ2NX3v+kNKtabMXIew+YQcQxC0vra6lVgefts/SdD0UucD0PDxH+kx0FL1JZJ/y
ykc4V9L3LCcE7LIjpMQljgbY2UKlDQzBAz6GhQOEIoiJtncsi4uS0/tCipuvVH+4iaM1rSLV3NaF
DyxllBs01dpNrEVW7GLOWdu1FELq5Emc5S94b07RdDuShMaAYm2psXpKEZcYUoKCYNK1gxJTSW/Z
fYZUxJwiIxum99N+m6vkIwzNWlF2QncwFJ92k0ibIfBxeGOj80gn848BJUdrcRIayvRlpVSnxIaS
UZZRou0p6CfmKesK3w77zuLV0ifJc3BqqMQotJf5I2CPZtOrxGzqDSUAExCPD9VfisbRjnxSFGop
XkeIw5ymK7+kRPf+11KWt1E7PU3l9//9Px9/MrCYUdPW0Vf7L/YwXZL/W+b4/iNvPpr/z6/8w1Fm
wRU3YWpooqmpqgVc+J+OMggD/8HQL4u6qZqSCmDqlzku/oe4/M/QZQsTmKb8MscVHea4aIK1lMGY
S7oq/U8cZYvv4F8dZSJPgBDZVCRk2qas6//GHEdxYmKYH/W95PtbJU4BGqideDDaYdzNhNIFYqS7
+VRSV+mqfh8teDa1GWG2GZpZIodbvEVzVIC7i1hHLI/dwcr3e33UVf/ly0LOqKvWmnf/JpDzyFfL
7Z1Z/EsvVpb9Ut11ypY1+u/D95+6f+/+2F/w8e+326IBwArRvL4rEOEcDpuIZrxGpZcy+VufFdIm
BejgV8J2XjaGicioq+h1tjabENHe3YcMajai7lHANNWr0qstMaXnIT7lwTh6kirA2BTCfSpHowOq
+6dvu8o1JPBfB3KsUGFAQ5ozTdzdbxp/yZg005uUYQeZlJFSqcjx3pZ0rZbjaPj5Bi+F4N7J0vKi
veT5SlTFiwDzn1+OJaVxVn44rcazkWJS0UJk5encHVNSJijA+DsWio1bLS7g+02qqRQkzQxBBit/
UiVofGPD+utVjhfDsjAvwaH3u5rYlV7Key6I27H9njXM78v4C71eXtD93v2G19FuGnGg1Q/Pr1pk
pL8398daEA7jkLZejr/Lq1qqV8tWPabLpBfMa+ZaJyDRUQUFJ565kJ91waBBvdyI5Kmwlem9sUXZ
1mbA6+Y2FTZzHy5hTeOuGLVoN4ubaKGb6xHqR/TJ0xDicfajmuJZie5nVlKEeGwDwd0lrkl3WIyh
/UbEFA5oq73xHAi9BcmZlTkeJFgGHaVXpfALW2x6uiwiykJ0YxIsv9Xd1K6WrImQ1pMXD21wN0ha
B5tO+rQK8xDfJaML//HO85a7TPREk5zx5aGoKMwNbPZjXKTUAoNFRnq/8RfW8/1eMZHtKaWP/qyy
/5hY93JV4fQ0KWyyX9gqi+2k25ihH3m5wZkJmYiUb2J1Yz2lc7F4n4eSrI+kUHFlLa5oeG610wJo
shZLN04DEphnNAnl358us4B5+v6TavM9Nm8+jfRGVLw+VqGDipRsO1/dSPhbHRLJvoRGmTgn69Eu
JGMxhuHxQdM87LpsnjAr5izlyxgqr1/T51sOhw4KZ6Eko9m9HwYtkcqNWJaP//be7/j7wDdCt/Vr
gdYeDYc7DwB5QE5Rg5v7tblI5f9xmdI6pSOba14HqEzpra0aCX/qHtWxkB30higQuTXp3TcWUc+h
ZdHipf/ps3hxZl8a1qnAlB329F/0BZnvd+WTPsYoYHpD3xl1/5wCX9gknYUzNa9cAoEo6o+bUfYz
r2kHEfwteDKWdI3IBlFe0n9JHyw5fxc2grwoxk1YyctJDmZmWb+Z4Lh4AZQofaB8qygGCVX12uAZ
YmbXC1dThdFFEjQjRbt8WWYjnk3Ck39N7HJtpRthDD5JK6pWRW+xDGuJkusj00vILWCzFeUroW9Y
jaejKy0ec2W5uePv7/fuj5mDBGCVLOP71W8uXIKqWgKG5yLInF6XkFAsLnhfgxYaNewNKjKbHBGq
pGPWdGD+viRU317Vt/Z9DLo/ZFjsrFRBYnGXfkjdOOyAJODoN0EC4B9RYxg/edmAea006ssLCP9+
Lvy9q1bInTq996w7rz2hfZWDxE8WMkVise0O5G0nz9QhIc+ooAVnAn8Sa8Ql1J/CkhFCFjvy7UAe
R4A+LakElns/stg1AXHth2jZLGvBsy4/zBldBNi7jC+hZYspWsP7gHsf33LMOKOqx3/HZTMEQom3
mBmvjnJPlEp4UMHwQOwvpEsaA2pZwpujF1RGHcmvPnJSlgTTWqkLUhfnCE3taFS2FtcHQQb1dndc
/Bow2NsjsxJaL+ssGmZLJU+iRbYLl5Lg/UuszH+IqoMKQlbSelqeioxEhj1D+QbvJTlFRH7dQFF9
T3GYAISdFjDxjnFK9ex+935jLA/+vSc3sePrDJt1AD591FtCEbD4om9R/HWQqsWW2MtsP4tpBsG3
y/bdoJdOIRQ5CnKC64hapW48McyMVRdv/QwBQLAMKK0fxjs0NrOSWTvS0SxyCohVVpPsEfyNXbVK
4VTsOinR4InD8wyOtd0pcVNswav9IwXg/tikl7JtpSzYs4FxvjGNyZVEbWvky8a26i1S2LniXd8q
z3k6GFtIdUeYr6M3DOOMMYGy+BQTkeTD0I0biOa+ogUOvIWtieuEMIjArfipfVzK/d5CEVJBK2d3
TpifvyEuVBDJEMYwk9WkHNzv3W9CFkKuYiCostZZOw94cTE/0uSKdUxbUR/A6lNDmnqtku6shj0a
l8D9JjfLeKOU+Uu3lI2jpeycLoud+w1GVoILYP1stZxt670c/fcbxB4RV9lm6Xc9DufMKIeDLEHO
C9tgncj4pppaeozBE65Go/+QqcPUS5WyTPtbFBQfU8PiTQHct4abgo56Et1RlRxzMq5USBchqyLa
DcgeApkcfxxeUo1mNA7GGDnObUrSxtE6n6TIsqcyiIbEWi5pgfEFn69Xa9WN5LqnxB9JtRCa2TXD
6VNLS6ehfTxwMaJii44tSXOuHNLZMVXZTak5r7XIegHfc2iHefJ0EPXlpPw0sn4qplnbdr7sjD2V
vVaK5hdwqYgjVFIZ59hngK5e9B7VVZS+GMROnjLWeAr6gDxa3MoxdWQs66cmEQ8wpSHxB+G7UbTV
aqYSqrB+AgUF1QgEqRcb+Ln0kU0tK0YvrUhmSA0ys4sxtYumWOaBj7IgpFUoK2qvhQwMvXIkb0xa
+VKF+nOWTzue2Qiz8uxHYMe1dpl9LKaWuccDgN9+baqWviGno0NG08PugaJAOHj2FMlWYpfRgAJg
HqWXhjnJ7MUfXcVIa6XCVysqBJKnlV3XMXagWUcP7bP6G/U/Us+/cOOeJAnEUotT3MX3umqXOJl4
ZpFhjbPuZHPkFEXrBkRUVqYU7Mdy68fURtMF9BWJ6G0a5XWiHvPQU5JfU7npRqQWupwG+wkhs1aE
lLnqLZjdgTENz7VmGGeZSu9WHSYOr+V/kNkChzGmBWkQeVkQF2ErFz3r4kdoiM1KVjARdpmxVUwk
daMmts6IjxTYI3HC8XHUMwpNLBzgFlE8nFpUBFWF5mgCP97kC4zSRCmNnBUduLwucl3ZpKNqhzMB
6lGYv/UFYu0oZsqLQSsbtUQ3GU0aDQZko0L/bnboy6xQfBk0hDSx/oiTKPPUwnwjQBZFgKZib6Aw
3xx1GbwCtRrUTmMxHDvEunkHaA4s0UpUzHYjzdZbag5HEnoRtjx1NOX0CPp7W6wZ6dBqhzVBZFP4
rJrKmtB00ZvZhAKcKi6EHibrIqEooQ78+IgnmkpI827w/yEu20XWpJW03+fYeNZnv7TLOT60WsqS
tCH9tKQRqAzgiwu5f5iCMLaNCfFmTRN01Kw/TVAzEKoY+9XCIGC090UXQKcOtNQbff3cw97hKkYr
lWaE/cHSXbVGhSapG2nOWwnOSc1NJ9hIom9Mdhj4yGoKvALBasj6a5FpfwRYXKXEGxcbc6MQUw8n
+RaM+SdhCrzswQTyNQtLfqeBgdUIPwtjJKi6794kUU0/CUf96BE2DGyX8WnjK7AQWRKGFa/bPN5M
IGBtquDhhIhOKlho361aZaWzZ7r7t/oxjjcq0wZbLI0oV3RN/6/J6/ex/P6bv6av+9/4/fb93v/8
MWJzjpZQRoReUJFjdfSf7J1Zc9xIlqX/Sts8D2oAB+CAt033Q+wR3CmKEvUCk0Ql9n3Hr5/Pwayk
SpVT2f3eZmnIiGCIBINYrt/7nXPWAaSt77jWFDCFfJtN6qVOrDfvT9+GlOtzSc14wOHzpgmK5pIu
FHvro06a1Tk0GWOl8gabcv+wvrxucv2u97e+v7Y+oj9L9fb//fL7t0lKbNvXp/MHYgqIz9K7sH5z
03CRfkVYi+qX3t+4Pn37AevDdTOkgS4XHZmyOv7jFyATczhim3smpFjtl6r+lOh7HMmhVPDMpHZp
w+AiW1fb64vr5v0976+Vs441en/+y3u8AS6QIM8XupAgwPr7v2/e35uuC4b35+t71kHt+2tYuGFj
/PbOP92zXuFGl/oFGPj7t8OgpjukY/JQOQ2a83L07i0/HA+FJerLgBbzp43UVdf6Wj3jkj0GzL7j
tdYaKt1Gef/62/M//5rzx3dZ30+2INNnMhJGIKqAmpy9o5McDybtyHUpnBVJOt6tDxfHY1Ex1XCS
2tLqLehNP1qfrps1KOr9qVmjIOZienp/aX1UGEzpZDuN23dfufd//2evvQVNvX/79/fgmvRQMYVH
Q2dbmJ9g0RY1xQ9D5qiYKsM//k8L87/SwhSWa/1LVyxMqXGrauKfm5i//6O/22IpvK9cgg4FQYjC
/aODqVzcrZRQ0vd48e9uWObfpGVZ0hQ0FYVp6x/O9++i//hf9C7pPwrampZl+jhiOf+d3qUQax7i
z3mJrKIE7oZADL7t2fRY6W1+//oYF2GLHdj/biyZ1H0dRhfRAdc74UNlFYghtOVhph3lKF5dbIOD
4/ps3ei+Cp7Eycmc0+o8WK9rX2rd+OVMqtP60Gwwzze75ZYSZhc40YKDQSZPiU+gjxlEW0Xo+7W1
AB3a+Q9JVGwYF82NSd0SD2rEo0BN2wbuhn+eXOMAtAsZWg+yt+6CvI5Zb4X1tUnmS9GM8Nc4qe/J
xCLIrF8+YLROI3NZrrhbc3FIJY6rhknatZ/rttiubqOaXqvFxElhG4N8G0vPdC9H71I3amHyQWok
oVO9yq4pOAg8Dr61lZS7sAyuF3K77Lg/SHw/N3JBMk44H+EV/lzsfEuQDaLX68KlFxQEOKhMBsbC
XajAks4DobObsSYeUfdWhRGrjc08iywZ3ONVSkUUsiYQwd0URl+tGOC7b0hcnCrzhy2eFG6i2OJr
BNaY030rIxp1Li43i4/8vXRqNLJJflqq4WOFYxH+xy5LDYGJfHlV2VV6xOb6N5l4j2lNBEOHSUQ8
OOm+s737LArv/Wo+d1Yy7UyJAww+xrDLLZrqfjj6+EH5S3QXMg+OcbzGGD7HaIgUHZC5GX3uGEgW
UyJksl17957h4enewV2qtL1rMG7fxRbD2CFlj72FzyMN0qelSPpNbI3DJQ4TvAEf8YBZvrbiMNXj
D5qUwTkPTIgM/DrHGU+BNjMJXC+zD+6odpXPApmQa4flcB+xcOaumyoS7kh7YrzaJAEsQYOHtzHi
UGhkhBE+zH6hLTEQtKae86TyprkEOFU4g3+TNxXRUJj7enVpXYWu/WNYcNTpgQB2o8WflznnfTyw
my7Tsdk6Tia/XUOm+MlrMERRvQd7lg7JKXC8Aoc0k3SHsJjPYznHcCzWA21DWjOJiJ58w9uTy4eR
VW0zHc9MJIVdZ9yZQvOHaYh38fAy9S5RQMw9thkj9MKSxX6cdwJLWDyybCTmRlYeh3qKLkWLZV/2
MEd05sPUnO+AvlB1G0SZlIq9Fy6g+phvSxuhxwAvasDR4O7WPMowYRZHMAjBy+jTyAg85647P1YS
WtV3XjP0+1+i9tzW7lXvkLs1gzZaQ3qNelYw934Kl+KFEGZrF8SxgxVZsBwIWgmrOT6UTntSNlRc
bfT48Ej82O35mERxfnBxdTzmZCX5dKBqHIg3nUmnTEV4SBGzebDIGxvigNkjtANTwk1XA2d2Mxbi
IxPD5givcc8g4CBceZBOv2zzweENBXPNWkTmscuTU+WJCYX8fIgqTfFIcvPGJjxU2NENPbZjwlZn
uucpOmhSAhh+7h0YRnu8zeePXWvgRE3I1NYgWSzHeZxGjrpJ/ISsev/FG/xzO/aoAQ3vuoTinHIO
ZDyrh6tKuN9MZezipcR1jTyp7XVcESsf85h8HlOdw/gjK9x+0+tkY3iphwCip4NYDUPso/BIYoqt
85AznYwckPy4yd37WWcmE7v6mZCUT4lOU24dcpWXtiZhmajlku/BvPWbXuJaJlk7C6HMIoT+DQsE
bQYSitBC44G7Sw4QznAXzTvRzhE9Rfplr4HOfCY7kmuTzoF2dSI07TaJUHWJdsI0oGFmR27rpnM2
LGAHPKm2jk6X7nTOdOaNN/i1nfBg9g4OUdSLjqTW2dSlJKU67dtvjs6tLgmwxhfnM7EkiI11tnWs
Q65nisNoWsi9FubaZSkZuCQkFpKOPROTHSVasUdw9qwTtD2itIOBTG0zxzzZjKMbm7jtcSB3eyCA
mwwRgXcimdw+4dyiGU6tTutuSO0mvDvRKd5VFyKhBbATFe5k9SYh7dvT/eWgNenpLP7rSCK4Vom0
OiI8AlWoPULDmTy81kP8PSGB9yoYIsLHjWLAdvGTR9TsviHFBRhs4gE6B8ddvjZxw/nS0EloLamO
lWHS/REpi9w4I3zCHH+bdci5Rdo5XXYM+GDos2SqIUmIRMf8rT5za3kwnQ8gCu6rNz4zHvzc6TD1
UceqK5e7pqOj1jNz/NHp8PUiGR4Dlzh2Okxow0hobxda4o5FwlJzPfrpTVIEBHxC8JPs3uiI9z5A
xEvme1dl2rQ3VDvPAlNRFZ9SR0Z87qJKIjLeJDu+bFuuKvntrEPlzbd4efPZbh96HTsvGcXQUOmr
/RTSKlTfMHbbWDqqPvQJrZ9j+wNJJOmt0IH2Mcn2mEZ5B8+iY6pD7+OYbLewrL8Y87zQYxL4IimS
gcyhwjcgKO19RFgeHMXnmG7xVsbxjmhhwNwEIMUHPCvN7qXDkBQFWyiZAHjjtsuSQ2uVB8+eCk5+
QHIX/7GtBZq3mRlmk/Ucf7Y9kVy50nh1/Q6liGviYZnYy87xPcIjVV3fxnhTbsYwiG9GDJjdcTj7
eWffl9aYn8OCP6tX6xg2TKVnXL93dF33Mm2HiwuztvcGhA1p5UK1UWxkNckSYWsGR+61d24d0bBs
uk1mltHFFNmZ/uK4m0JVXVf06Dax257qJix00q48eKX53JvDZzs2uYW0xEjYODtOKRLrMrW/4wC6
k417a7SVA2KUHovKQoIpuZ5XBWbdvfEo/eF+5DBCAXhlNtqBL26N74rOiDMaT8pM7kJ7gKNqu1uT
sUS3dBcVxzNBQD5XnXn5nFacvIQJqFMYomZiZgU9aLpIERs4H9Z0tIPwRWvMxdh0CJ+Y1CCyMP2Q
vM1401Y9njwtbjENOkYWWhf8H0eWL6TtDbI6N1P7JVhKELvZiy+Na/2IO+qMYClOiVEneHaFh9rW
67PWx+Q/hKJx8xJQy9espGNZ9yT6MJJzs4+TlVeHxUstaCYzuG1gGfHr8oGbvCW9TgGMdzm1wjb6
bFj2Z/YS5azCRZ6cj/C5dZsZ1cTRCT0bNS1FZFMWWwzoo32au8mF0yuj+Yf7i1viVJIVwdblbr1r
c8Sqo29fO4wwEC3E3AWrkJiROKUiHUX6UFbi4jLwUCbuOWluHXDlYrihJIQAUuEWw9N2sK0TS5Lb
RMXiypzw8Rhd57XxVXmiS7FbXCqW3n3i+BSsm1EZzdJMd06ZX4wh97f52Ftnbt4cGXYHJhh2NJz9
gtLsZON+dqXsJSd8gRBNoiN/hKnd7nNLfnE6h4Fz0+6mAli8Die8iujIJaODXBrsiXtORExl6O7J
OIYF4vOcGZ72ob50EpHAILS9syvnyyQ4VojPvlpUnuzy1P1S+FlHuFY7gHxHJqQpt8f1aY1vKzmA
nI1dTZquq9R90lOc0lY6d5wcuz7pi22SlR/MxikOuRcv16Opr98ZXGzlkIflSYJPnbF8rBGld4Iu
ZzoM9TNj+MskK3fv1uisKUeSK9MsbpKOgt11o3aL+2BdPxjmiDt2AcXspqSuxSxTWlmD6xW0I1hj
bAOjifc2f/I84cqdVzEhKl75PNS5vFmC+M7Ol08EerbchAm7wU4vFLvaZz7nj2Lce9I1tvR0j20A
iKtKogYWkX6bkiWA2KfXK6cx32VKXDl0964pRO5URKfZUrnc4XG61VmsPgQI+YBiuWvrazCTep+2
NrZODusPbziw5mg/LdlEVc0Ea1YxRYFZfignG2uhiGliNxZXnVXKa/Iyp32bNkcH3a4iqUv44nES
/Usbq7OIvJeZlCwSeCKMcUqX9FyM4ZKRy+hkoTpSCcoT+qiLHUfs6U1jLOmtafGLECO9dUPiUX28
N5bwS1TN86XptknACoaFw+fGd8hJENxWRTccuTR+jxvMK4Eer5pc0YVfGJYxhdg2FW7KjludwkvU
esExCofvLoTljcWNfctcDJLMCT4YyfCaKZKaoBjIbDAeh7DpniNX5vSzX1usLg993UzXy5JcZYa4
EjOC7QkgoX9Rbk52Q3RnLiq+8epxWw5w6tSuRFE2g08D9jMDbPfrjK9uPaXFb+EeQ60b/uYY5JlW
f4R2uKs6j3OacQcyGiFopiOEXNShH4nj8BivmTR+s0aE54bRcuVj48MfHL1W6H8XEuP60RAO4yGu
jPXQfgyrNjkRxhtanKRR0eCJDLMXLurRi/rrIkShmtQL9wHPP5eONR8dv30kxxRF3KScr3ni7suk
3MeJUbwKxGySruSmqWrCmhh68cfhTGYNvA/H9Haap2vo9bumE9kTg28u0C6/f2UZzcWeBuJKRXDO
DNvdNzqdgDq82ArObuT6eK4umVUeU2/rmnN7V8nxQ6+dU1nug6CSmB2kk31qc26ruCLeEWj9Ylf5
/WSK/npg8nCIBSlUOYaQWVnowgp4HwNOTkcLDZ0Zg+G384MYCLYozOwZiwIHiSGaWwcdXOPOHbMJ
vH+GSoIludOxz0OmqFJ86uw4JehnHM9GBmCprO+tj2+n6+W/JWl9iJokvrGG4U6w2KbKhH2ER23P
QzA8qdSSV41DPzFKucdPNspQ6oLrQowUY3kNimgHlJZleFNV7Y9KGhKRbLdnqvAh7vmwExvvzxTX
1N1c0QFQRVXf1AkQ5Ng8N14Y7xXXAbT6zFwscyB2GdVtZ6LcIHuLtj39xMwjmIambtzGnzALRcNt
oIE0TPEh0v6W7eAxHfPG3YJqK0pQH8WYOMOYMpeurOFHG1sf2yl0zl6IzWF4ZQZOTDHHEoas0E1r
RIRscjGpVO8iSUsfcVi+Es5c4wnc4ixsxBjaYXyOAqtA8ZlqG5YeND41WZyXOEIZKb64VUdSsVt8
FGX8YxF8O2aFLI8ZdGdT9o3K96sQegwRIJEYObaLkrPNzBWK3KZC4Ya3FJejkyRgcVNQvNVez+ng
8SsUYQB+W5ufGGgNURVS3M8YD9XNneE/xWPq7pOAuQgD9PtCCmzDTENcuE55SLP186Uv7cv6aN0w
MA167dYtW1wcjYcaF0lcjSLyzvSmdmvCBvVmfcrF29rC5GYI+DMBL8ImykaH21ET3UKnJUfhROhM
M3UvgzQ4rz+t1buwbiq7bi8Dg/A/dsLsGD5ArOAuqfGWQW/WR3/2tEXICLzbnokQsy6mht5a72tp
FtZ5fbK+PImJmfrQ/DAbXDEoQVh6zwuFk97Z9ZE9xHcZZf6hnwIb0wn9VQNsiMM+PJPDJi552Iu3
D8lOCmcLsEnADsE+F8nYk1rE9pJLj6ifHIcN4W1Esxhmh6kJAZFceC6l3qyPFP25t0cNf6b1HR0F
AKKzJsBKb3QEpiHACPRMIBKY6m/opqMvZbhqYQMLPGbrfzdNePVqU3UnUOapwR9aB7VfFs2frZuJ
yBy0cn+8OHBH4ShBoMNa995o0vESmN5AGckjpTfvrxVU66fCwUte53t0mq9aN5kxNIfUj58mct0Y
UVuPoY7SXc0bh2gkaL4f4t2fGTdSZOOkqboRUjpsAadlfLZUvVGdkVanWQOa2coiUqNzQJOn4jQg
Q0VeFFsKLyai+qmRYl6jeuSHju4QJmtQB2fi2ZIvfYiczUQ9ciQB9XrCbP2CJRZgmH7dL7UPaRoP
hO34JJ+VXaEr4LmHfddJIbUOCSHaqsNkP3+xkptRx3Gkk5u1p0qHchien2xHZE3bNqy6y/sm05Ee
qZynQzkVD+vr/PzkoqAcyW03t2u08pqqXGEoThePxLh5xq0hLL2L7abVNqmiHmgdhPJ9U+gf2jrA
G1zt+co91uwtOqCwe4tpRkjTXfo5M6mhdQIJmjPs7TKvQX5aPjFfo1Z10E4aBHSFRMR13ojhj8ky
qSgYGPokBR2i7lmNGNnECuP9yHK+oCmBM09H+iKL/C5qurNeQtheatwEQ3v2Gw+VQYBdNGGo2CsY
KcaCZd2iiglefK98CCMCRxhBH/rE+lDb6tOcF+M+IAwI0OxYItEkBxFHJavubqLOYWgn5WtifIBY
rrWVrIJU859Bo67tBBP6nmodx4FRHfIZdHrKjj7ncT7QpUtEdpsZjntI0JOexmIgpIpFA54uRL4S
k2KInPx0O8NtYIKMwvU7zfJD1ytCfnOtnW2yD2Xl24iGut8o6XrC7KlKjfQ5TnFrkAnXS/OI9bG7
I9IYWxXdLmcyAJtGVKLyvf4uKfm2vuGXdCnLG3sicCKvRxy+tWlqNgKvYn0+9fZrZzPv7hTrCQlp
lgjjxTE5Lkr0UpxVxCME+BoMY21vpJJfjey5zb1l5zbSAL9gwSVAIXqZGgfme+dWJe4FpJJs96zB
BbrApi0ZnlUx3AxNOV/qkuWZw2/GgLPu71s0Mq1BSmWO/KSnWM5xbi/t4snoSxiZTq8yi+FoGYG7
weAuwBdmX74MKkdx53mH7JIXzafYzYjRkZLehoFxgGW99DZ3VbBxb18iakBH+gyH2TzRyQLaGI+p
Wvqtyka97MweppChest03dVj9loP3D0m74MewffM4vmcvjKwyb5JpvSFHtdbzO07PcCv9Ch/1kN9
I2S8T4T6Nz7wT4K5v595B9Vh7QBFC1kiXod8+IAuB/AQ1wrIgUUjBFNP31NBFXTQBRltCaiVKT6i
PKLSB0FwNIzQayyB9vtdMZ4CjSu4GlywNcKgNMzQaKwhm8IfdipxR6cgZ7agu2vDA7K95WSB4yx1
z8oOj3yEJ9k1Ga/1zm7VR1YI02aeWGJ21AhQFvQKvowau8Awu9yOdBgZhXArIaD7ftaYRqqBDRty
Q0BwDA0i/dZDIoeHfgmIEl3l1n3zuAh+8RQGhBL8ZdFQiNR4CNGoNEJrSCLAEVsjJK6GSZobTi2O
LhgT1Fv9JnTdFyeP8xO5d2WOVHyyp2fTyp1DOHRfAoMQCcOFW6F6xLgPnoXrGYUPhEsE6RJq5KUa
3V0Z4maTdCQY9qwYW/gYEuAYiGtkxtLwTJzr3E/2NHB94gU9BGaWG91wcm30KCPzepyJNI4zaC5H
AzqZRnU8De049whLQXg8ROC0tnDxEvaF6MuvoV+a1xrkZXnu3lUC2T1RqPgE0uqbpYEDCMouxzcu
QQUlggVKE8aYkUaZ9UBq8meZpF9obBOvHmIAMVbnSgNJXFv3BYQSRdw+ajq5JwEAjkxCcEfwTL0G
m9wOK5dZNE8RgxWWJqAo/D+I7BktnoGjFIQU4LLEgtv47mp4yoOiaqCpRo1VEVSAy6dGraiNnqSG
r6TGsKYVyNJoVq4hrRlai/si/KoGuJRGuaSGuiZsZ2C8KlgvQujFvXlq632rQbCgAgkrNRyWQokV
0GIF1Fiq8bFUg2QhRFkNh78lPwKP0bk49Ro7g61K9gXREXbI7TQeuYL30YAx+nwtbPeWCxZys5jF
jbB7fjatSY24Rdmzq5E3CfsmNARn2MOh1lhcqwG5cUXlYOY4CNxzs1J0Ni1acajsBlc7ODsH3i7V
4F2nETwLFo9+SH6cofMGjek1lJ8O3J4HvxdqkC/RSF8G20fh+cnUsB/5DEdP438lHODQoVHL8vAm
jpt2b6pPxKYkW7dD9MVbniNoQhphF1PjhZkGDT2IwxHycIFAdMRM9AvzGBZ8bsVSufxawivCYyLy
jtLNCMkYa6SxaazHdkLJ22FtQG5Qg5ttOF4PZn/XQkTSDHQGuV2hjmEV3gf0cdsyiM8r47F+Yd2s
8MeqxU9CsEHSvA/RQpWybuqa4rTnouvnkJvuXISnGJqToNmNqZrHPMeXDqeKpobkHJr+KLWH+roJ
Vh91/XQOyGzdRiRcHIiiRvu192FKic1htNKDmc4aOPUZTPh4JvcxOeqxhlKB7IMd4090aYz8Qqck
JRh9DVYaBDBrrFXBt0YTt3GVWL61hYCaiFYjKtQ0Zyp89BDg0DWXV3DZTMO03CRbKhSKWMLXNkKj
tevr9Yrbwt1W8Lc17XvMMxhPxukjTIrEtApi15aKwhoJaofEohLk5YJSsipllHX2fAohqXX2mUaA
Cw0DC5N4pFlTwvbiYzqmUWEHdIyrChzxSrmMGi6uNWasNHAsNXq80iwryLI+Wjfo+1lSrQ8LDVSV
h0EDzYVGmycNOWdaA93jCz/7nNuZQwE3W3G/p1v2GmpW+t0JYX3KUg+UEa66wQRgu/61PM3zvj0a
IHcdiOxao9nkWGMy1iSIhTW4na0IN4u/bax/lDMV9M5DfJf5OBLIbzOPSQxxJPxo4O5zjUG/bxAi
UqaKmFbu+nD9yizrQyBYL6RphMteFy4MSmLIw+pltZaYzQl6LAUvM4rRO/z0Wifbm8FaEk5UVn5y
6UJkCHB0mqx6lz8xj+7OffE8JtIm23uyL/kQciYgctUcmqPi6m2z8u3L4iBTiALMvmxkS7UW8Pwi
5XGTieSSsax2YKnxlRgwTyvoUxP0aW9s+nkXoz2Sw0Wkl2ro5dkTDppV7dNt1mW90wUhFCDpA4su
9deNF/fqIELvNtfLui72f5QzXVJu62eP0XxvR5ThlHBA/8F2zeLzQsyufHOibaCZDgZ2MfC/Jpf6
yvO2lpyR0mrxxfuGXDc0l5hMT0WElyefa446zfjNGThwjCRiKaM3RAT+/shGq7y1PY5Rt4v8wxT3
t6vi4I0W6et9lsrqtJsBTk3cjExx6qSzHfQaMderRYV6bzuH9HHXP0nogna/idPaxpM7n/E1nY9u
ZIhPSV6VaDv9BtdOJBVXHSMgGpT5ZODiiiQtTBb6qao6RZ42Rgurcjj2s3Na5S95FTwGBPEc1p8z
5nmInzB2DHRZWoQ6aL8fOn9hnOP11OoBdo6u07Gzg3NCsa3h7/ZSGa63J+fnc6tVObY+NMwYZb2j
PFRvf2iYVs3O+tQpmu5oq+7c6cXcwDt2gW2amEdoxN3Wa0EV1QghnJ4VCMKbYxcxePIHmsJ2/02K
+TFZkhZvYFahq+ovS0Ogt/X5FA70PJuYz2Ig+sPL6viM+cmbVIyspAjxgt7Fcs0paO3mxPRgt+56
hKUkyRfndU/LjObw1hbdjdfyJxzwzGeMskrTsKheajxh+CGlOdvnSJ7Wbzn3MYfS+nDdkNz+9rMZ
Vf2uWBSryPH9+TDYWLg5y4PRp1+i0D7KMfKP7TBzmAl9dHGEWMs2WoxTMOmLi36tcWS9IcwL/EF/
Ao7X48mwfg6J0X5eHIts80mnAPHF6LoAxrl4WS+JRiB3fUztt3Nz3cVhrvuNnGvmdHpZ3uT+t4CA
UGLJaOjUcwj1SytFP0Pp/jpM+bD3FkJDAsaHRBgH7dbSEqV1V9fzZX26blbt0thH2PWvCh6959Ns
1AfbFteqdW9DJ4Mu4a+bEAXC5wb+WtmHNGYROIzkquR5eiF0O6QQZh5ezZ+5gxnA1nl2rNLmwcgO
WV19wFHBPqm0v7UKi+VDSJAfa5rdRK8Fz6zmZojNeyoImpFcuUSGv2QzEPES1yHGUZL2dW1hGzMa
F1HyqYpq+F7R19yUKn/0K/E56eSLJLy5riycTYzUOaqK7BrPJdMsQa9fJUQLYcx9cQl3bb3qxe1t
5h2u+WhgxIA1NlTOHMEYtPmXUBEw0g8i36NV2BZRwMSVzuJg++mxxhyin6/sOrgpUYeWwsVLV/S3
yZh9KduM66xz0485Io60/E47vn3ENxgzAnzOpmh+zALzhKjh2g/rbktVePZqo9t5PqlETSZvaNPf
+0lgb7wHC5n/vnIQKU0yvpsyKuO46gqkG87eFiyMKVIpVLrxXDXld85IJC4GRZmICbcTZjuxhhAN
8lbwB6YFxdVcu5Kc7uI8F3X/rTTvXS9wvpMyPzOa0CMePD+I0wvJIDCfQ8e4UzQucMdNMX0eu98s
5ElWHQ0PCP6xeykNdVhPRprOmLomCcO3xjyO0j+uej/VCNDa9WE6od2qZww2tABy7qw7K1sMsPxC
XabcM8//w3r+V1hPSwkfFfn/+c//+3369/BHufvaff23H+u/vP2aI3S/Lns68b9moL79q7/Dnv7f
kJUTgOrY5PVq4POd93T+Zjq+4D9lmdYbCvo79WnbfzMZuJmwoDQfYEK9P6hPwTdUjm8qT1DgYJXy
31Ss8/N/jkCFLbUdYTsWTQsiBl2hBe0/QZ/x3Ix9ifQXr11WcXHUKtwQ56d6SQlM9pkgMaXaF1Gq
jjN+h+6UAytm4JwgzWZUEzuQisPsIXFSMr32LZeowvpmIqoUJ5Sc0OaMOcho7Ug5JQAi69pd1/kc
0RVtIm5J59yidHI6pGMlpaRoXjKnzkkgEMM2rox61zfYLzef/Ds4TRx7G1r5LU2dqvycyXg5FIk9
bMHOcKAyFHIYuiBG4AFmjgRdL87Wr/ChSuseCqY3j5ABCsdVdqLOv9aZ05+k0zw1dYs5acjvCjWi
tgNpTRvHEjRj8K6uG39nFUb/o2MVfO5DlN0RFs5eT2OqMmAwc0ydSEL+WuV8g6aaL1M954dZj3Tm
qZ6uLN1LIgUVxO0OUzX0jqW5nQgk3MfDeErk9Nr6L5HVVDvl4d3kEJq29UvB7UDPTfI4kdvRskFe
BxpAjiQ3wWLKUMSCgsYgLbGX5I2EHno53/kyp6795lXxdkT/nn78b0WfE1lTdJrz/ecDxHFIpcVa
weaYs135jwdIMvvNUA4VHQZbPZmdhVm93mQ+IztXtmRyz73aLrjnmMyUWPPSXIy93z/Mn86uP9kX
3B1+OVYxfbBN23GgHT3rV0BZGJaJoQig8WhQNsdV8UKx6DS4LPf3ocg/Gqr4ETvZX30Cv3g6cIqQ
vSksD5sIV1nC/uUTWHpSntpIZmcSea/NmhsIB7Y2DIm0JLwTjc6rjXfJiB620oJeox2LYzBidcj5
fa7L5flffw7aNOPXD8KjiDRxmeD6YZrw4j+ftIkpWu6IbXZ2Ij6IpDAcgBXmcvPYHeHI7I3RN4jC
nEzuaRRdjUW2EJiaXqKEhuZkSyyZRvVjmBhPSLng5k8W/PqtmGztJxu/mjZIPvzrnbb1Tv2El68f
o+sgr6cMcyST+n/c6ZAzAI1gwk6rBpe2dj51iT/vu8HwNuCK1s703Hhnj/WLZDy6rUPOwzigye8o
UjAb8VrLudDVMzNbo8QyOWBWX3/MAntfTwKwA4k1AuZtRsBxV+rGnGjTCw4VNKeM+Zvq21sydPkg
RPw6GVguBK72pY7Eo/BreJtMPf3Fb6wPjF9+Y+VpJsGzTeVYzi+/8ZSGWZSnZnwuKCoYDjuY5cUY
g44fI38R1yD9e8V0amMKJ7lYzkKYrAEVni2SlvEI31RBBTfDkB88WSMma9wD67pdPDHZFpN6Gmos
oJLgtg/SYS8rLgKqIteyyIKvqrLIhunrFMLIMg+F23+ty2k5NQZOhYwV93XgbePQ2TtD8FfnCzen
X35tF4rL8xz8Idl6v5wvmdV6tGfthKA+9VSqfuQjX+6aIPtm9AFl52/FXNJ1toz91M4tJD1serP3
yLA/qLYJd7indG2I/5FFp/cv/iR/tm+W5Qrho3LAA+AXf5amxi6oa2RC+XQym9S7LFn5ufRBnepW
PlWGZ+PbBPGgbwdiQCgg4eeKEFrQzohSGIe90enTvBdfWrr7zgJ934XygcOy3fVD7TOSYzpgLc1v
rmP6m0I8LWq+uGTm+O59HVrNyYAngNJockKQ8/s2GZydEWKralX5JU7iLzF5pzf/+te2/vkS5q46
EdywpPKk+ctdPg2TMQ5llZwXiSOHmyX3eJMReSnJAfeW+KGocWZH7DF29pUKeLLMOBdSnT4muUOD
Hb5h8xe79Mt9xVEuu6EofShlXMtcs9l/KjywmBhxeiHTKgrAfjJzuTMj6RybHH9qOIhzxJr9FA7m
lVC+u+u85jb2RmPb5tZf7Yk+DX86Tdc9QdXD4eB7puNavxyvSd5JozE4TbsYds95bSMS4XPWflhJ
jiNyDmYUcxReFjKJwfl3kFHVCSMVTMNG3P3tzvuY+YI4g36RB1eA4EjxF/to6+Pyn/YRiyLgv/Vq
oj/Nnz6tXmZtI8uJSwnrR9VZikkpnJ8qnw3ht1/sereEZn7lxfjDVNE3b1jwcxuFeevGOPkr5zVN
8KHzq9fUVcmHyZJbsyEdIvHze2FkIdg+gFepHJZDS46IXxgf+z6qme6J9obYT7QGDX63XvWXn/4v
twX96VvK555uSRRR5q9npBboxDVDibPpoPyuafdH9UBerU9WS9eyvocG4zRCINlZLNJKbbYW2HN+
AXk2aIqNl7E4eUCcf3HOuL9UG3rHBHdZKZlSUYsjr/qHj3wI5VAyfCOqJVFHr5sT1n8ljUNjfgJr
TfCpJ+ogTpdHP7C17kFE9ABjcXAaWop9ThEacmPzCnfXToFxdlW8KyubwDExW6clI9CHaHfpjdmd
OeT1wRvIycF7xGIYK09xFvdP9mRaKIAT4ytJp2fXHujTzt3rlDrV3qE5DDKFlTigxVi6+UNflxHB
igRJd2VqbNE/kIRSjs115HevwZAvV2nf3xYite6Kgb9jlzJPqbqv/oJunKZHke3LLspOig5Mr0J1
ZC4O1l8yWFuddQJ25OFfXwS8P7kIIHVgeeSxQoJz/eVyTLkajItnGCeH8uM0YqZH8GZEThm/eNa7
8t6GZA+UDLZ+MBSHmo7oYcnr6iAtCAgrFMe2yWym4hOonWPv3ChP7mcfAmsoQYjL4kdpOzXSkPBT
ACV44nz2wRcbQuopMzejGmPC3hzYzjRQh9qs7qqhcV6q4MkLdi0rp+vSzf4fYWeyHSewZdEvYi0g
gIBp9q2U6mVPWJYbgr4J+q+vTXrwXnlQNXAuS0qlsgHixr3n7JPtmjn4TCJF/EljIz8oYHtNiDJO
syaiHq8CA2Va4iG5xGADzgM23qob/gxatht3ABEfYRndeGZAp48wYJtz+Qf6tsc5o5Pe+OwXBNk7
kQ6iQ5tCs4sNYkeisFEHUbcHywedjtqs3wxZ8N2NDPupKKdHnjHczabczUaZnJx5RD3uBuv/+wOy
/lkvOQl8zPgCRBpWAVRO/3xAZlC0NGF4lxCHdYjU9GMaFuahGsm+mtAfJm7LUJiuae23FDJj8epl
KTN1v3xSriW2mbSvhPqgnUtpChVat9v/5xn+U2TdnyHrOPWG7XP776YgNjCHhIaO/9bC9dC/5GEU
4QBgbff9pbeKrhjd+m4IccdmDfVPVJffp5gyWTJrWJUozZxZTtjR2ID9P8+OfsE/123flNK32Tq4
AdLqf96/ydeudsaEo6yxnX0cm6hnu+F7hjeACUYVratxmM6G007nIo/F2k0O+ZzYIC+WRU/V0eb/
fkLi747+fy8lvoBRhweVrRRP7Z+qNMPfZve1HR5GjBUbV+iUfHPKLss/YjcyPvnRjvTZ4hLFsdrn
1e8gs6sfokRONJirErvYz85fSlWVH4bZV2en/E05051DOYAFDDEdqVjcwhyF8aBqH5dXyHndc1Yw
eSF1DzVLRye1RzvZ08q6NTJmS8VZfeSjvCaj/lVWZcJ8vawOup1voV1ynkc9qBLeyZ2KAMnPQU/L
uIkxOil1GV3yCtKy6bdBQhXsEkQgEnnrqDBOKuB59vBvteP/hJlvo3JDiXhyxBgc6iI6dxkPlQSl
3rmOxANkRs+BN6OvVSz+Ob1a8Js547skBDxdzuMeVfYfPm4NpL0XO3vyfwnEytuM6OhTD6249U3k
A2ruD6Yw13buu2cMD9ZGKid5tf1vvNlYlYrhOTSdcCcHNW+iNmV2ywaaRc63Ll7VutswQ48SSvRD
WjvHoGg28d5DUu7bVXNmQf2OEnR+EpgnHElLwp1RIOSDck/Z0rmIpiTeo+H4Ji1jPIMoVVD5c+rZ
PCSnone+5ZjkqPXACARyQ647GvbRH8+kGQBJY/U9BB2BGWVHozVQIbKnJvQ+Z1JFGXc3qscgmtt/
pjm1n7ss+SHnCaOunIw9/dGlw7qsIbQuvUE4m08ugg+5ZZBVk7gY5trwIVuoKvBVmJOMA5+k3+/s
ILEPIsyrTcMsbVtJAmJHfPZrZzbUrbJzpChOcQhth2xFq7P3rc1ZPRcdBEIHVJogzH6jSvkeYXyj
61086GGEZuKRF1Cbo16brvfNb1F1JFFBXjj2JGSK/k/FmH5XSHKCKfpJgagBlOfJ2Lyybc53XofI
2WSGvbLgye5CWAlrhcbi6DXDL+bq3T4yPIvsgYqUyWKKNrqsHmleEAejcdVKfRZjmh8CoKzOjEKB
oorsr5nZQG0tagPL2va2dJnpe2cn0LSFBu1tGi0ZRuOBTjJ1RbCNfCFJd51XGBvLAowduR77YqBm
xCE7T7boW4JlR+rUDq/XXHZEXYzxQunNIzrC9W3ulj8B2Fpmpflk1tZZ9WwbW3v7t+huinCXBB0x
AlZOGLKHvjgllZMtjn0sswrXNlT7yCBLomqQVqEbw0WHk2ovw9RHgp19hFZBFIsGD5v2QXzLGGqv
cCW2aIDey76OnxrEWXgdM2sXlmZ/DazJehchJ6Sy32wjGt9tDYvM0QhOmBWFG0PhPxz7yN6Vnt6n
YRReOuTvXuV7O5Cv7GvHl76YvCs1UJXk4SEwoIF7o/MYGF50NfOfvUlcyuyE7mZMg+jKJM9GJBDQ
LJf+WpWYzTQDk7XHLnmXiplsDhXVmE9JjqvGfS1U9GATdZlbm6murWvaz8bKScB0Nw76ICMpXFzn
JVD1zor28dy/Orl9UGWSXPpROFtADOhCTXVoNdbdwjMvvTVeQ1r/Wxsk2pMxdvhGeeFlkw97qyff
z0m68d2vsJ6FyfyWWvaF+tE4KNRrj77Nk0ujOPxQuBSN2UTUaATWdfZrPL5mD8wtJuZqmMV7JVGd
G6WC2i3Y5bIaxgoOL6fVrtJucfEQh68lCsGPwo68jUAJfJ5sQtpKA6J4HSIITFLvhgfK2bN1533y
6U9Y+Hjj1MORYtnD2hr9n+VAAlXBZIM3AyQvTZ/nJrKCF89waHVMiU2QY/IdlzU4JU5XSskHvFxb
Cg22/rgrnIZLT90Bx8gsWhPh77yna8Cu8ZeNHHNXu6I7Cm30j/Hc8BbmwVOfao+jj6kv22x2OChL
umAk5WZy8C4XB1eq15y8v0cTUNPGiWHol62o9ulwleEjH2V2BGH3heoG7SzouWPWcR3qjV480Cb5
tChkcrcF/qhwk+ZFdsYxup+z+slVnINlI4yNCFwyljPdI6rW5OAOI5GwIMya4UdROu/gDItrCgRt
0zey3lUOvMCU8Cc64w/3Rx01UWAmHrptijFga/pC7RzruzM2XKsGoulVRoTC1GjSmswK+52N+iMH
0CeI5LG9HB1JcMocDmizBzfkWwN2RnWek6RBhuKTP6rFabZCa4+g+6XJvWSXRaJe50EDNmsx9c+l
91xNjfWoaIfLDlUiU4rsNMxwRWPRmAiaSxNPX6+xHgxbY8gov70Agb+HqSiu1p1L0zUsIbbh/p2u
Q9m8ZZJA6VT0n1n3o81p3rBjEWSYYTNRRC4g9CSaJWfcmLvemh5Us+N6gWozwzfRFslj2biXApH9
ZVA5qcnxYDOCZ9BWpopVjUWwzkvxov5QRlpnI5i2yM+JazLK7VDk/oXEtcIS8uDUOMc5Yo/oDT7n
QFoXhc93nWKolAtpLKcEFFjR1sA9W7aRXXsICjB//mug2D0E05ICp7EqAKDYmCYyyQQJ7bIFZdBf
QcwSedecTdSuXtwY21DZ0A2mShwsTfLLkEprF8z+WzoGv0gZKa6Bo4DX0uTqkqrDSRXhyw+n8zzo
Zm/0yRaDFbr4BEOobrp16UXjY+YUwT5AJ5P3f3RrkuMzG8+ZQ+iIzpmhTKmqN1lKJpUkJr7Rrr3K
R7yKMpmPThaUe8kMhySYTu38vEwxgSMODJLm3Y+H74hmx9wbSYXwaBFP69oP3Zd0GXhwHSeRgwjN
OKAydJvwDZR5Y22MQsqDFtzXjhzrwgTX92PsLrQZOeU0i24MXAwUN2OdGb8jXve0/QEn7jSyEo9T
/mjQ/16x86Pt1OxKI6t3DNw9utAMSLT3Hg0zCEMdEvw3h0+yht6dL7qm1jDWCIoZb47RrmurB4HM
kpEvzv3GctaJ475QUm/s2BsuHdTzKM79He54qI4dNpRtWHRfVdQQXUwzZtLiWySRiGOgPPhO+trQ
GlmZRvfZDVjnepYBMqOI5+pb0hNdUQBLm8BYGCFlmw0FGcfTBgjePo1nSCYzHMRmKgLstl0IgSN2
D7Bb4rW0tuY4K4wO/ab6GDArs56m8abKWJrR3LwO86fdEaibRl28cUTZr3B8i/Uo83Y71DD9BzHS
vvV+WU71ngyNYuCmid41kp3hU06EXbsjSHYLMOlbrMSuTjU+s0bvE7TNZFFg2x5UCchhhCU3osEa
jE8Hd3fsTT/Y25MlXft7pdluZ+PRR/hLFkqabbrCbsA56jfFBo6yQm65H8kpRrmJVPVleeIsPRSt
E4scDRh17Qtadom3TwSGT12Tg9okwakI8E+VDO5m1MDJaDymxTaYK7k2kDNLmQN+QhSwMrsURmYe
3oYwwFZOxmOC8XeTzpZCw7g4qBNik6L9SMTW1KSrkY1Tp+QlW5pBQWX/iLvqWk8GgWRpCUgx+2kX
0zmILpO3UJonuRz0BKZTuT20mAFZrhuUhOEX4NRnT+YvlUfQdF+9tfQbQADS5EC0hFK1eGhSmJ0F
sOEg4sIX0JZZhQim2bUnP1GrbvIB1drcvam2jFf0Eq2NCDF0RkZAbh+g1O+6zIun3A8OiksBCA8C
LpKlG2j2dr9vKvVSNfirptBtrowAOSVqQjmmuflOccSS3bs4xlXw5sUmS6dV7LsFxqWXm17HAC2L
cFrHeUGpsnx5/8H9Lvcv/97cGWF3wVN//+8QEt5N/NH9fuR/sI7d70jkz7L0Lfe5fz3hul2uQuf7
V3/vCDg12AWjScTu8nv/9aeWXxtSH+FdrUISfsGDdmQK7as656P4349st5U9b//7YSe9sEhhl9y/
+Z/n8Pc3//6x/3oU5CMk3CfZDlwfZqb70zDd2KSQT6L1f379n+d3f/D/epj71/f7/PPG3b/3X2/N
38dZXmLUFW8BLIjVFF0jl+2605r50dW6f2QqfOgT1AGDHH8EWXegVu32iICdNektCPoa2e2nns7+
bGIYdbmi7RJNsl9k9cNN+BT4ST585qrbqTT+0afFNWtog+rKxVDS7honFZumVe9DSxZEm3Y+DgMg
IOh32q019h8Rco+rzLNNbYJr0a0qWNqIAoxz7NwF+vuVJfqbOaegYUMjBw+iwL5WxaVcLBqyunh+
nt+An4yen5KVxhaMDYjaQsW2Vp5t/tEqiJ4T86sZgPXaKVjkoiFCNwyccecf54L63BgXtkX2lI4K
T2m/tkxk5h4BjTXdvg2pmsUmycZr5ibDEcMoKvaB4NVGPDXTMoeAuL32x0ur1KqKM/NQ9rNc11PG
Vspv0QXLhqRZ7zXkWLmaE8EtLuZW7fRq7xu3zga8wqvGMYMrf6gw9UBWilzDeI62DTu2dVQ64bo2
pGTaxZumQ4PpZjdRqWa3zHyJaXVvmln+9HtIIa0ICMRGx+0NR49DZSXtXxk1my14N1o17KA11tsE
YDwjt/aKcAICCZ7J/Vh0zZXGBHVPH27K3HjIx5o4T/9Y58OVvsYP01pCkjqstwB8cs0+SA2g22X7
lojQv6gg38UN754Ipm+orW4u06R9k8BpaQll7IeWVEFIjbCuEwikbfpUCZySMgokOMrp5mRcUB0Y
o8pG5es1D0PhZsciHJhjiQ+0pqhIweKcahRUPFva6SLRl4Yd9aNfDruofpAkA19AqpAwzVG/Gkuf
XLncITBWE2Q5TzCIJbZwLqC7uBpDEqHNt9TGi+PPwF7mHA8WlgnkgA5msyWend4DYHB/XzQkgHlT
c1x47UIxyZyCYiML6DR5xxoIab0nOxW77b1exFJL4M9kgfm1ye9w5wjPtBX/SscCx78pfqGJV/tx
GoAigPd4UETBWD3PGJ3JvLFljLCsq268NH3NF4Itc+UHIwE9FMvfOkPgYhCjgqKrs9aJ63aHTiXb
DPF1tcQIGVhzBFZpckDOBWKqjV9HyYscfzmmNo/8EmShMYcV0ZXgDrzvfV8PBCR8JfNLM8/ZoZ59
GvhCXyd4BH3c4H/HXubY8w/XoZIs4uEROsRrGjm/mCI5RNyQsDMdUxeTB9ylVZ1n4aGXvrFWDnLK
KvIZ6IauIEE+IBASnenYFRz6Ivapmb2QrlH9KBLUqHSOVkya00tolRg/mAiYLrrRuMF1O9UNJt/S
wnf+hWfRXxNaKXJEDI2dkq2cyQ9b6xzvMY0kxnSvWqdPy3hg6oaRVduLdyLWr8TAXVyIRgLtHl2e
WzOja1F5pNZSFBiqJqSBpjm22zjqH5tMo/q20ez5ZmUd6hrsQye5aDgR7l9QHatFvLy2h7zbiqr9
tFJ1bqWFjVvMv8wEX14+vdjVsI//dCFu0XH0Tn0XkPYsrT8cgMN6QL7HAMZ5h+yyC6nz92Hr5FvC
CSfirOwO3sh0CIXNAYgUBenyuhA0+NkmK/JxLNpzdoYY8YsaY2wj1KyZc5q9zFjHLWnXy/A5spvn
oICHyQUDhjMGlDR+DwgzrWwU0kBbkn2cWNdSjvt+tk+2E9BFJW7ZneJXIzYaEszpqcqaOBnfcPJ9
AxoPi3qJ/RKZ0rwpErtcG7mQ2y7vXxPaFqJO/uSG/+QDxgD87RDGNDvb+FnndY3gkzhsooCeciLS
Jtc2twwLhLRw5QkgcG17yaP6I5jIcU2Aj21RTL5WxGXtEyL5NhjOEGhhSyDDodoNEgWpLGfqGWyZ
jUMzwWq3Hl4nJF+6vKFYi66G+UAy4juKUKYTYvgRIptARYrFa+omRtdz9J6kzm+7njBoLK0nrJan
pKCk0Jktn0WrIO2szXGowW5IcdGcAaoxvnTC9WGQn0ZTsGFp7PKK86Ume+odMx3OqO+Tadaoj8Oe
i990jLRxM+u43mOrP81pSGtulsCrJLMzlJbd3ij8dxWNqJ7N/JtHoVfj5NrZnaSED2mXDaP3Os/D
wQqFt9KcoSkKZj6cBE186awVztE18RLEdSbjAbzDxkMpy4Y+/KEcBUhOtP2hy8pr3LnfOxq4mPVw
HU1yT1P0sycX6gzk/Lc3cl8k9+u5ZJMYE2Wrq6Sm/qYv7MccmSpwJwB8BTmslqgOub3zCvYbfjyZ
u6HTxa6XpzasC0DqqtxQ5tc+AbhpnE6XIcQygncgIlayfbY9ehq1k73qbmd4Bu4Brp5sVWFi4KU5
ZoltnRu1bPG0xhZQtq9VwL4eLOC47iq33wqvN/exQ8XPUnUyNfF4SYzyH7gJcIlCbmBTZQe3jf6E
cj4iVJF7ShEuy+DjtrPGShe1UOVMuomrpUM1OBhjA0AIZOhN5xHqYBn1x4oYVQenARdODwU2McRL
IGQav4U0MonuHv01qS83PM+vBWiZoxbxsCtNunlcvgcsM0aNm0lG5EBpJNL9WB4aLwC2kIN2S2HE
9ctJCjA72/IXpzDJ98xbidE2Ec/70SFNVM4bCzGxswxqmskGVmgBrAHZMwKhxgyJVrBgTHepo9+Q
zkmaaaS/Tewq3tITegY24+87i+wpOb7MWE1/0RfPahTT4DjJp2BA+xGl0UfnYI9FCk1xZNVnY2SM
XoAFn11qoAbwRBjMjxnxMrVnyDMn0S+3jHzmIkjTJ9D7q1rYD8aQq20YgZ0de/szsuKdf4rm3AEY
xMNJXX3PNY5hu6wegH0lD7X0jg0xDbhgwWNqIkaPXi12fgJGCzAhiZ8lVoncJN/XTq6TyoPDZE7P
Y0gUbWpsddPsvaTp2c6A7Ii/27jmVvk2ribeHqurgJkxEmqDftOIrgK97bzXwfA8lfq9VoyzAbV/
dBVmOGN+7By01SZeAVNRkjh5e0XCdzYjcTN0wzswyNXQqkeP03/NwP0hcXscYW4dbvyl36n1R9gR
7FZOcuPA0V9zJSF8bjGRIBAa1y3Zf65GtCatoj9Z0aUc21fmBMnaN4J8Q9//ebZubUMktWOheKpb
+BLOhA854elgaznMRnNBH+hs+7Gn5ArmpRSvH0KzUlciUJ47Cy+ZXdKPZPJuGY9jG7zcnep35zqt
W5rSReyBbanopvz9ZtczXm8QB9myZLCUjcMqN4yKJbYSb5HNjKqLDAMjSWIzkRlIxZjLYtM5JVaN
gM38wVM4jufAPN1vZIQR0FGUToux5X7jQb7aKCkI+umIS5DLjcazQyoeWJXCID676z5R+oVgt6R9
GohgWbUtPs928RcN3huJFswJjGz+hjp3m4pOkp1Gukc1Nks0dXkBg9qc7jcGpry//2O5wjBEQ2h9
/16KPG6sk1NqL3YwJWllLv8L8UjjKxyidl9a7tHR5N5GtKVOw/0V/udr0cF2nCJcTFEuRXd2uyRc
9VUr6PzgOgLMXp4KHCtoPIYWk0nrRx9Qm8ItLaEpqcLj/W8WQhHu/Z8/H9N903kYHO7YBFrWCVr7
Ym523YwFf/HQ6G8Mmkn8WLAK9zuNRBJsR9tAWSBCLtCtNvw18o185RWYQCv2H5HEepctEUigQQEA
OXQjmn6aVobCKCBifKc1duci5mAE8wbX5u6IshcTiLncpBgoT/MD6MTylDshL2fG9h9XeCcDLNx7
2kGHvz9c9u98kAwKx6/ZFxUzsMXmRJgHHqQ255Uw7H4al/3n/SZhqYCn5iyBysAjsE7UIKiSDWrf
B0whaFCrNtlQxcHPisrmNC43qbFAzBmXY9jDB0VGqU1GBtX2YPj2t9Sd26Mfpwe03O5JptGP2quN
rSg4foG17u5+x/sN/eyN1UlK5YFAmSnDC5Estsj7D+//u7shG79iktIS+UfwE90Wg/B1sfTWZD++
64woBNTMkbV0cGxFMEH3VnpiopXWfmON+8YV8GdBRrDnI6LpM+K1JDmVRSqxwZt/IoIcV3M/PGX+
OQ3NdycD8klfgy6v+T6zr10hWb3Zo/gAZ7IYewl0wUoNOOs5jPvdNI/wHuzuSE38u4yom79HbvdZ
54xDRcZDQ0Z4lMbwhALzXffDCrnOG2QQOlH9D7MP+NuQHjZG/SUd5wfiy6ex8dhsVkSJolkiAL44
GzT51/5Ay9y2SXoRLQJ2SrOZgRajvpySkasS3is5XVI8Tbv7t/5zo+lHMXTo1LGY2tX9+5ms6z3u
utP9Z//cNc4WO979Ie8/NrtWbpvR+fjnfn2wJCjdv3m/36xdUs5r51qmOVMhsCSHaBI41wvzT+0O
VydD7VIH8WfIEG/T0G3Kq8l4k1QA+NmD9tQ35sY3zjkknnODD3frZeZ1DHNvzVzwydD+Y9iQCd1g
NNI1wLEh4gPJB2Ib+vDZEcskzDV2UQqsXJC/6Ap+pH1GG31cMzZuK/nCKWeZf7oeblQ1ruNiHLZu
2VwtLh4XT56cAT+9n6rNFPTJs8gJqK8nipuiTJMTsVPnUefjg6s4rZqldxdlZGkZVfsFUqLZl0g+
azs/0EiwD0ZZv7LtXwAM9d51HS53rbmz0ShvSDict15nvVhJPR6cLqLoDlmLfWqMieV6L7wH0QSH
UdX6Ns7ZvtZYoVRoHwkNlsA/g2af+ONBsWWhVERxrRCZ7+lEstdvrT9SjpyjGNk0cEjIUckn9Hpa
NM68laz5E5mblt+fZJkCf87aHeTGnzrzr9LTT4R437w2+gXRwzybythE0aViKcdRb+/BNrlHzIbr
waT4nfS+dX1yNQP1lje+zWyYQZ0Fh6TU/nttCxiKyyBAl/KBs+MtDhR6AwsffC58TPTqK9HDJ1d7
XmJ5dITNXkKpVycYb9JF5MS8fwZ5ts5B0uzaodr1ZT0wc5mBo8ngt/GLfdZAnJv3ankQuhChyg3e
iVccJxjHnGleG22m1l4k/1TlEO71fA1B5QZM2k7MMfPAQBfchAuR78VZGDKuTcRO/iE856csCvhK
9AXXzNWm7aKFbpnGjpLnI8J40VJhNusYInU9AFowczdavVS5bM6F2gJewwkKVG2cy51rgA83nH7t
mPENgP53KdRtiPpbghgAhlO3GhyCrcIwahCN1bSuUzxx5tYgCQC2bp1656nyHmfB8CpFSWKT8UMD
aXyNLIbARaN+GWImzaQ2zgXYpNnvrvhUvzkp5aoSwy0t5VPj0ato3Wdz6D/A8X4WSl2lOx4SevZu
UgGLmfLvvkR/NvfVShicFrAOL2VR/ODTJ6MGYruXqZ/UWnDXC3W0J+CWLqry0vsFVf3SecC0Led3
x0ieC/SPMUPQpt2B2Ul3m4u8WVstwDbsAReZT1+59v9UCM0rhARB04CQbK2b0L/QwHz1QCLt17Yj
6xhFcb+a6/LnZHq8++r3COuSeZI7rKMxeVC5+AaLiFaAzcxC9+9TYOPljxPEAiBeGhDcU01UIAL3
bxyX8TYxiXmk4H6YIvO99T1F6Dq79jAzd/XyOOhFGop6AnumMT0Lv3mxfFwPmmkirRPog7B7V2h1
FhkgeDqPqFgT+ghDdpT19nwREvx6yRNPtVltTGd4Teq22hNvzqi/PqsOcmxmFoz+P2IfFDwczlVu
kflHTEZwbkZ7nTbgcA0XjICo91Zh0wat6VGgIbcKeOSDNT6I3qMLhr196tJ939QXb2Swweb6UUU2
q/pjtdiGnPqtocnrRe6lnehdATReN7YL0S1UR1M5K/yXEa015+dgIsOxgbFMvgWGOeqofc3u1dfJ
86AH0IHM4yvGJx0QgcKg9YuTh6sVB2BiUcDywg5GQ6xd3C864WMyaDi9xo8w8J95hycqEdb2/jYB
EJ7yamtM3qZTUDG69rFLw1MZuQcYHWwYoIzmwzsNJiHNP4ifiy5gQiDT57KcXvoWAOYA+CKwslMf
55cmYwBi8PH0LvpHiwaWFf9EGJJm4kmkWFQwin9Z4GzWcQ/hRw1ip2MTRY3bg6mNscSLEpWrRkry
I0JLtwr68Ps8mP2WkLacdGTyQ29ueI+XRFDDvLITX7QmzrOLRckJq59tO3449HWSSgPGnSAeIENr
vJDZlXT3RqvfVey9MbWgidbRQQbH/Ju0TdZMy38y42jf1d9CMxzX7LIezNy4Jtb804f9MZLt5zMp
RBBHzL0LfCYs3iGP4a4Iqp8LV6en9mPhaepd74fWTtPYJ+eb7amjPxkmEUef+NUBqwI2r75H14bH
FFsHiHS7J4+b/UvazbfGg6MbqtzcIJuhWV78MWmLsrj2T1ETclKiJiCXbcc2+XXWP40Y2xFEcY6W
tj1bpLWtmNzTP8pf8gbsfFEjaivJOsfKQAmc9z+mSMZXqAMfUWEBadFm8BjRTV0xS/6yGAoccD/B
E8jL/Ki4ljgGgwiECfnGwOm2mUGZ0Q+3ZtSgtEBnW1zKmT6rKYGqQpyA94eM3qzCU+S7D/7oOS/1
9CL6FKVeibzCQo3nhm3CnMLb8irR/SztpU56P0OKmnM9g0snd8jYduGwnzvg24KNGNFfMMMzAWgl
rJCvlx77S9M0rYUo+ie1hkMWIHuK05zrq22TlY2WcTU3SKvwwsEeg9qyI5urXhPu/hr6WfXSJikt
FEf3AM18WI1dRwO6TeNz4U5PNfO8S+C08uLFtb3DWwIlkTyvi5UHC63TvgZ29hX1cr6AsWyPIzOx
IZD1pVtu/DImpsvi48W7553sxXcyjdm5HGmRm9VcnGPBBjFNl84SaslTk8F2WGyYU5ZbB/pnj16C
eu5+Q6oFxWy+yWs32KeunE6xFmiCaOtH3uBSWrOIWk63xMVp+mMsJQ/3G2tCuWcEKM2d+eYzuPdW
wbC4EhF9rqw2uIRZiFbEG5cYyVwdelS/dl06l5HFkPzwriFNcZzWY6fNF2rV/kUeK2XOL/4CMSaR
wT57XUnaeMv0qydl8LW1xnyHK4IqkRjyvZ9wyEWtazyJ8i3qSnm7f+FFZFlYywyfQMRV77gDCQGc
XhvHRtGdaj0/qFmxrnpUM5UpWOkAoO08u3Auqi9+a6eN98JuvEs246yymviAS1zDOiN/xFSIf2Qo
HgI5IpvrQgMcN7aIjE7w2gElsJ0Hu93bNtu9Npnxc/ckYk2BwXA9b3m0nsEwsLStnkx6Lm3wMPr7
QVQEPtnQi5P2MLGoP6ZJbW2cfsGLF5DhPCgte3tPFoJ1IcYRnZ+dIma0jYoPGSs/cxK2DGo+QvIw
wVyKoxFgMVKUE2BZknM39ixYJKQE9XM7C0Uj0NqpxWeJiY4hxmxcx8btNr6idvc6lHfIY9oNpxkG
/TY8GFCFOUjrCcHolswEjL2aXyb2Yefxlu0rj0a8UdFX1Lr1N0OP+gLxACZK5wTTxaAdp6kV5Yns
ylvZJ0eLxh8VlKFxL73DBOEqtxh6uwrAKBxE0FDs/AbR4c9jAd06frK1nGg6Yj+4EmgvryoBeze3
zWM1O5dZ58VulM23tDd+gSZz0JLmqy5a5C1lxoYg541Ar8PWNUzPWYH5mCIwX/kjV5i5+3Km6WHu
i5cSXh4zzzFcgY3yN4oaTpQsmwWmFsioWxdm1tbPJxA7vfMnDYH1tHTzkDiNDzIJz8u/2WX1TeSw
Duug/lCIxBhrqmbIzn5ov5JfMT36A7kqPdd/Ufkrssq+EbjxXGpjNVpRiJAlReE1ERgWU6Y4zM42
ccyl2ikde4MAam1MxczcuHM2vR99ZQkggUBMtAamcr4m8c+scIMjm30aqJ7WXKQImHQKZJhwB+K1
4bnXtKjZETdYsqOAJliTnmi8wiUTCciDkBmPG5rMyLwPXDLJrY2Gz5rMDMIzukMRsWGbh+QSJCBe
+9whiLBbLNPBiOF4WHlWWx6iVERUM606iJGddZKTKghRd2fXQ3gSXsZZaWbts7BswIRERASKGhzF
9cho9Rwm6ta5vXEMmUm3EZhYpAn4lJR11snobwD5IcACPLvN6REux7i57QSt4TlI6/PUWru6YMGY
Rv+ouqo5mpivEggSW6+fwUJnNwVf+1AEUC2Yd8SXwq2MVTrKR9bDN3OsvnEKmeS6oPX05yY4yiVv
FwL3o22X7zZTqL3XtV9FkoDQdONnVMWL22S8TIlz9brYZxdMfaGL4b1Jm9XsDahOmHmMHs1ZD7y4
Ktt+7SVMSOb5ew2uiraie9Em9gGnYkdld5zfTJFDrJTJieMrppdX3dxmXo91h/lHVrjPC+fYzUhp
oqei6h384+7ZrwxI8QyD9ex+ZCgihNvDL2l6DN2F82XNlrErUp8eOhOJbTxWmzBov+7W+Ps7lv8P
Zee53DiSrukrwiy8idg4P0jQyVCUrSr+QZRUEjyQCQ9c/T6J7j413Wd3z27ETLVEgSAIpPnMa6oO
3+H0ASXsNmqhhS6vwjnqOlU74Xu3Lbc2rJq6DWubELEwRLzJiaxAmMP+TD364Q1FCt/O7trAeRx6
JLlXDvBK9tPHzrl1GeDbyJmUr6OzHB0Q/WdhP61HNV0DQjOA04pMAWBvnMlRmGpBQCUy4KGjee90
ABFM/+CNbnCAhkFUkPlnw2rrMJD2RtpVdu+hftNLxHUFwsnbAHDcfR20Fu9FXqCT+5WaqccaJs3l
C7k+PbMlOdJ7uc2NnGATNk2dvydjrB+xr3pa2sXY5U76XtmAWIG0oL6suPbGYO9HJFlYGoAwRcwA
pNvIO5euOiQ7VodkWyopAQjgkDSB6Wm2A2fhaokRmjew0V09K7d5Gpx+BXku9n4UFOO2ZJgvmc0p
C0sM21gimG1xx8FF3ZQQrTYtDNjeBTObFi+2nPjoHKoxNZOjLYYLhggt+pa8HXk3C8UybF6DqN+s
R3q4Yf6xpOaOLLexHf3Ihugl7mZWOnpIwNfIdpFODcdA+7KGAf9cWaHTvdChySFQN1BDwFltFyBG
mjR/sZ4qClt+MQS1OHOsrI3h8xm5zMIkAQoxmnWYZsNd6lg/Pay/NrnenOuEiFoX0HRN1vmE/jFw
RuaC86CNNg/JdJ4kg2TmqvxWe5nQptuKbP7R9eRirqDro6U8bFvou2TOCIw0UGZtG6o7QzMSpXqf
4A59G4RJQXhQ4Dx4gAsttOXC3kje1/1kkd6piBFayS6D6XwkgtRBBLxlLd/hGUhCmLxPxJJTNXxP
Fp6dUWsaTM0KOjQglJTHdzazB9uwqoMrpvI2Q//t2EAgaPtu2pcJSa5vEs77xajhLNJNN6NhH6Wu
n5cWzbBG9t19Tc+9pGd68vJqOqkY2C2whCksFs10tpHuHe3LQBipT2YD4a/YaZY5XPJOdXiWkF5b
FY6oZh6r3v2ByWhxu/6jDf01SbQYbW9MCoo6vUMlVFeCb8CrDZKQ22rxviUjDsrARsz7ecIfIVpg
grOOPtFsHw6LqT8JB9k51hLn1uqjW8AoxENTGwpS/KP05TUoDPxwWuMx6Rmi3aztRpdNUg0qXSk6
JL39XfNoJmao1W0Nyms3zgwzTfnX2xRB+ZZ3U3Ci2RPguU02O3XeBoCTfur8I/rdAU5O9FjBItC4
k6gUjnpzmnMYTyvs1ugHa2uYqCP0PD0Cg2ETECaMKlMzEcjftTRguprWHxMxPtV6+j0bQILmeJWE
xI+PSAyfvQljM1RlG9g9Ld7NigLEWBq1M340HRAHgqbCzZ/tzqmA4XzCsPNDFwVRdsMJvhfYIa5N
zNu6kTs5um+IoDWkQYRLMeieqpVvDZHxVk6sQetCRHkFwdLACjaiZTuOCs1hsr8vlcpGe4/cP00f
Osns9+hL0LsnuJUbOaUkt0gDYVNBncYbUI8qH0odyZIxmuVRRyWCSBG8CKLiB7rAxHsBq3HfDt8M
DcJ1RFhmowtDqE/LuBPY1zQ3sF5A2w5squt9ct3v2gg2zcY1ZDJhDK0XLJZp2cREW/oYvy4EgiGh
K3s9GihGicoyTXT0T3uadabxOc/JhHQnCwQqwLuhByzhjxFBK2q4gMZQFemZq6nuQE+sMmoGLFim
wVKTA/dBsbIn6qHpkAh6pt4JA3gvTEVy03gI3zLBu7Z4LytGE0BawN6Ghp2Bop37w3NsdG8zwwqO
Ekoqfw5BvaHpncH5ju3+xQiHnBUrn1kfq31TyTOGv+yP/ik1cGoxCYSrESIaqhCEJRxUd95hLh1S
36hBdzvXP3UI7FTL/BBZSdbec4lP0aZ1x3tK15jEIwezTUF+OjEgE/AB7UaVvVGU3MVG+UQef9Zi
CIKeAWBOrVcDzjSAIsDss5K3MwlfzuF2Q8gHQYRSpZm9B+18v5bUoZFgnE0WD0yipgSXzaFmu3ee
qlOytC/7SCiVi7y8oJWJqySfrpXvndFLaMR8G6EjtYdCu7SXYxm1SehQPt9o6jn+sSb2KJ0b+bgP
xuwdt/NkKy3IMoWBetZg3RYZAApnDFDlZ7b78wM5SXKWdKFwLunnb8OQSNgidYz8eTx/K+Ec6qOv
yhn9Z0pB5ygxl74gUvs5Tc9xUJtXChUgnqtluUttF5cKa2lwc/KsUKNAVet6gTh8fUods0dFejiV
A8lfYNjm/UCMUxaYJQ71HB0CN2CeRCikVMA3wfYznAWSBxvpFZxwLEIEUCX93erdqQwEPArmoxoh
jdF/dMH8ikf7PZoC57FGDiRqBjxD2HcxhTlR+ybJ6bG8oKAcoi+bbRxdskgRJepqJZiCnG2WRcXC
14IpxYyzY/+69DM6cfCcXTv/ptZD5gmoA28nkvQ98aKXOpeP1WJ/7+bkV4FzZTJWrGqZgwax72wB
zQw8Uu9ZEl5bIxVCK1WV/YJw11aTSCIxSYmdwt7iKCokOrixSLZQfRnegrAD3i0G5zPFN50VOSia
NCy847phR+S2unkLaS5DDhor7oyGR5/dDrdm478L3T/ldgA70DyhlQo9qxMfUeszZhlceu+8TD59
crvcwmeughIjMMkSPQPmXSo2X39gaNs0Utj8sncXMvUmXoKjmrsonS77ksuZcF+YOpa7Rkd4W9O6
c68TK/YqnMDJYW9L2Mp+/RAJJoNewZbGaIw5ZZ8xOGo365WjPIdOjTs/SF977gdbox0P/Y0oQizB
2VTcYKwKQEB60De7gEUugWs1eWeZM/xXIap1usRZsIEgca+Bnaa2yPONISH0fYbQnWBZwmVmB2Hj
DUdQFD2seNoMjRVCLGF1gF8borsqaxxs5tk+axJ7+8X2GhYwPfpK7aVCFdQ+Y2iijAZLH7cMoEJA
hppI8iRtOqbzvT1GPY7ZfJY6tmWBQx5pU8cCzRyV7ghcGbAUZCb16T2MKFWlZ9NJqhZDUgthbJNy
SKXRLXFZbEXPoPDhNBUukvZESyrxKt7N0rppch/6mNLJytLqWHhUFKNYAexcvvYSZPNuLm8dH32q
ROX2pbbc57Xz4Qgylahkf04oQXuJCA6Fprs7Ip+3IYh2WkNyx+hHChnKwErN9TGpYwCpSuFU7aI8
3siWVLwsCBE8HxM4xI9o7kDI0EbrWZpOugHe5rKLN6pcgQKnRiqgtk0GRw0nfTlA0dB2i4R9lsPa
qOS15sntsjx4bSHWGKn2mLYIKKU4/pCB9KSMKG9Fja0fDJnyRdv22R77t05lWUXj3XYD8tR4gy57
X6ddnoyXDG53WCzp+2gy6RGGPPTBQsaWE9ZKWBwQkJpjDMQfjOUCpGQJKBmr8Tiu+kj1YHO1X+va
DZeOQoMBgn2qj0NXzcSNPLLJsp59KbKzN9ufRfmOjNn0nTaoPnt3sOgA4hdgemEyn6w8RbHeaPA2
jWzEEr1MbIE15A8ZtYdtkQmKMK6HdFGJL6dR+8+0c7bVmJghp0A3WYESYd8ZzKCTnRW7MZhe837G
CLPJAeHMLS1+vUu3FA/HEEjPTh+N6F5bWLFMb37xLTBRTH7YGgOtFRksx6FtLwbXeJt5ANlmB5+2
dJT7Zn5oqXgt4JYQRURt32hOAloOOBz3MMSwBheBngaaEQaS2VBNg2bfWT17bEwABLmh3vpJtewn
2V2QPYLUgifwk2GBvKlZviHSDID6zD67b8ngtxZFvErTq8tEtvi0AODswZP8IenzP/6mUNauGnwf
NbS0NE66f/z6Hy91yf/+p3rPfx7z93f8x336Qa5bf3X/16MOn7WS9mv/edDfzsyn/3l1ShHwb7/s
VnXAx/6zmZ8+WzL/f9cO/H/9458agy+zQGPwJ44Q5Cdt19AZ+ZupNOKBqDX8n9UJ7382c/Gz+vW/
edOf4oSegwKh5+lsL7auW+hv/Kc4oRf8C4Q+QHMH4SDfMFFt+UubMPgXzSMDOTTUEV02cMTJ/nKk
9v6ltK4MdA4929M93fr/caT+r9oTEOwQN/PRxQgC0/2nQlCl94gkJflyFEs/hv1AubK325sZ5eB8
JrusJ1pSwIWc7QoYGyaqVUXu+RtfUgOa3V8w/++oxoOR9LL/TnbiHxJs3BzdQz2BqjZfEz2zf6go
dEWQdMzA+ai1/Y0JMGRjDQaKeB0u8RhqAYVriG+9g11iS1HSWRIu4du/Pc/LH5oN/67Np57C39Ul
uDtKlM+2Hdc2TPMf6hKd0+qDdJLpOHcyPejDDIhcAHBH8tVhx38REDfK2DqDyfh8z0iGdw4M2432
Tc+5xCIa2fuN55o9l0q2TVyelsSdxbXorrYmoi2VGELOxC/+G1kM03H+66UbiP0o4R/IpTzgfwoa
9YhLDrPXEUd6FLb6b4OHWr5pWUi1x+U2m2jo+GV6y76nhzHSZ6EuN4O7/Eh1vmWnFZdxYnFf7/WS
D9DKsmZjumB3+bxj7hCTW2P5Ohj6y2QmDbradMWH6Ac3yQI51t16FR+DzsUjQMfxKAZ2tQmJyVgn
AC97E8Kj9NNjimbkBmsMEDDwLCGQ6xZWl3OdAQQvcrYj8USXwkSJx8j37mKHGNONu9nT8BON8X3Q
F1DA6FBW+f0EIyDSsR0HAoizxEDpgaALe8towEWjOtm9eI5j7aJNsQABxzFFSVJgVi2i2Y4PYds8
5g1fHgwWdehCXD1MIzq0L0IP5WeqtqDHFhhkTjDeuOgMUFBUd1Id3dCad7OLCEqPY/r0kGlgPHLI
/NvWBuVj5PGt8KydoekB8YSLnULxPa689Jgk7KVFhBvUYMZfQVxnp7EEw9n7TnIwo/5KzeM7XkQm
CFcGS2SC9itS3J61gMA2yMR1BGe9KXMohOKj0O08tDI/h/kRB5vEeeDtSADYNHwl5eYQ4MEWCz34
teDi0N96A3ojkVFABTqgxm7X1p2XITPZLuIiocptNMLsjQ8XsQogqkcBJM/2CoHESvwH20ZQSrbz
AWQKNrajT5BIUz7vYCC0AtS2h51xp0Wcl+LjHCFvss5ShTnTiHVhS10k04Eg/0XaNKd8b/zWutkV
dMVZAMrTgvzaEGhbIBgwVKbWpxJkmQCN8QhpFVsKFMOROiRzEkO2ccCvjjCRuDn7hjXHdf1LafCY
hnHEwtB+niXPPOjLbb8UYtvmi4mlHBzhZGjo72nNphrbV1tvx5AC9psW5wBfomI/VMMxt6saZFS1
pRyx7D3BtJZL8uWJ+G7KileUJNHvd2iz9+BQkRqjidOk2GAFu8UkMPK6B2pf8ELAbmwbNIg2YDrP
kcFAJM/ejAaOLEglWWgZ6CckAyZCKRruA+Xt9RvEqRfj0zUTuZEexwEjNWscJuaQXnL13BeaMEC7
j3YzYow0woYtMRk0JCAxHl2du1uavQdDsCw1Gqo0I5T+iPKElniniuptGCF/WhGOEEiLS0tWtUN6
JwycCK1rzjD7OAjaudz1tRoYgxdDP7UhscQl+VlTF6GDD2E2zGi66Wa1nRLsH9PA37QTx8e7fl7k
wfQcsY+kT3tEmx+GpXjLHMO5MUfr3TSgQMh5pg1T1q9NgynxMH7GPWVbQUQNqmJ8q2an3aILDzth
AV2o12KXoeFCWs3oTZHCBUFavnYlPnMpSjy7spqPDRgo5AcDHqkP8mBdxmudxKClhrxHIwamK0Af
5FTo+dCJwVIPLZl43KyLnwxIxrTIfIi1NxQHP3oHxZrC9u8aSezb4HnbFXsn6N96VVrwM1BU67MR
PeOjDorrDE0k1PxDbWWg2Eyh9Czg06Uq1YrZJrCPgbUjDLS07fcGvx26ObO5wzKK6rOgegbgJ8we
Bm/E5rNj+7Vzpvb6RPqOhXkckx016E9nSp4a1Mk3M5hb3+aqpyIrt+nRN+DGF4rtVEULuG9arlPB
2ZMxP5RlRF+PZ1Sb2dcav3udyzjuuCkCx3XaYuFUvy5j8sumQr+M+RXEFV4p6oOIUpjR042DMvlO
MtgPhZ6+tb6ENcX2sg4T9gYT6mL8tJgt0uQLU2OgH2QEP7MxoaIRf1+HyDKymhV6/NXWVMDBnVJI
i/e+QebspU/JyBV6oqLG2uT70ci/TJ0NSLRsHr1SpMdaiSluFA+OQzkR55ldG9MemFSkYLkgbpow
rwM0vQYqEuZUb8B7QGXALq+cw84wP2KLRsmSJuVWjX1UclgI7KLmO/A9fX3ijx2EhtH+1hbGxK4Q
ndaBGc1s3mmcf8Ev1sHuVbsZPZp9vbTvqB0K0LhNKIf+eR1FVsCyYsfLTyvJH5rG33nQJkH38zil
GuBtTspoL+XdTA2QAgCgMxdOJ4gEdKEaxjakhJKOZX01i6DYotW7bwb3R8WjQ1XAQYJCzfMGNHLp
Ght9rm5obPpcA38TJRDqWH5UiRcgrFRQsU3b6Ab6kI/dLnaj1BYC7qnWqRMNUoDFf3PVJ8+1gJqc
P5RWdRVsq5uB5qeq4gw6T8UpNQgNFFkUbxXBeqAbLPLM92CQ+65YqJXG7DsZTRADPoNhV+RuWfbL
jjhmEBJDTX0T+Vaz9fpc7KTDr50JEYGtz03QKrJzRXNqdeznPGxCWb0Nm8WuD5LPLGn3LehXShUp
BYrS2iNG84q8v0sruLyucYA2Me4nnW2SZwLxzWS9r8C+KdyTR8nKmr51kk0lyy0mfJt/5aL/IWzv
Ujq0D+vuboZxnxmsLkuWf1XTi1nXoNFkdIWLwproCRU63w01BjVstWyDmI/HtMx7wUJmLuWp0udt
QtQSqnsGROAn1MXj+kU0scslhdJCYxdadAJp2aD6sp2QTtr+OS24p6lposwtcbTHa/XPEMRI4Zbj
r1zhTM/rDIvOhyoh8J71sgf4qwcXjWu6Hv4mHqVCjr0h2jUxoaFHni2UA1IBDhCJWQLZyXG2QyCP
NmDAFbDQNAwkheWoKRlGTn7fABeU2i+SkoHZyVRB2yg/oMp5K9DIJG2YvsUFpRKhllUj4SHlgrvT
1OIaxKx20uKN5hmUJFj/ZGE94160PR6xogTxXhtRtkVuCx4D8ZXlUJzPpptkgmO5TlkTAk2cORKa
tkLPxZzM9uZfsQ8v07VZSDtSkS2BmLMF/vIZ2DleMv10hItGCyBSoe5WX0D/m0Yx7WJbe6vH4svz
2VqdgPFTpxp4q+CLfGPviCAJceTFdcD83jVHb17Kje7Fj23SgnDRm/mwqDh+woi67Ao0bdE8tma+
ZFXHx6SfT63Jqox1iRvmer3vcEQJSu5nnrCADnMaM9awaHd1/IhKBkzVlh9t3z+Zkqq0TJnmlsd9
zZxvFOH8wVrOyjZarbdZZqDbWXtbe+rnQz++5T0NITl8RQVTZ8GWaWNN0EBw5EWjonvoCPQAdiZf
vvr8cgD+BOLf1UdELdzy0jfFNcuqi9DeiymVmA8HD3W27qM1KIdEP3qU2Ww3v2K56YdVzT6kNSi4
ZAmAv1o3d2UP3iFFv8vGBjpGwAiTuhJHipoQMa9V043VZ7DrsNXCsgamtMif5RJjm+bTmWamr/Fc
PZWXNQxKzR8FlZftuhhjH/WyxiDrIp61bK5Gpj9GFkzePsdxXc+bqxlHyCMWX33fvgZNyQ5nMEWs
yn8RZXqZqvaaCbIa8zB4E0o5rxYMnnghzAhidudSyVhEbf6xxr6ei1xXpLGHWwDwB2JwxIXqI+uB
gEdYfOmCca8C7qLNfwSkN6DNCCFdPbpJ+/QrNfBZiYDxzm75iMYT8ENMUewbY24u8FL2dT+z//lk
2rDZBNImnb1RIeqilv8lR4tX0uBiPyLa8Btwh8YPuiWkFs1wTFrnmpdspPbsPhdB/lhl3OshLa50
3ACZNFvLUrk7Druj/9KntH4rizWyQ+l5dq7r7rigM0QC159hC9xIQnASChy9M+di28U1RTlhU3vL
LwIU6HuM5gJXPjPmK6vvPo3JXQBcm2YBT7Skehe3TKo6+1pr75C5KcPmKG/whQy1BQRIh1D5IAiQ
dw31V/xhdXDQzk+z+uxTFglEkm6rwrzkB6Hln+vYp/qWHtIoDSjtckSBhAux8nboiWKqvn0uZYOR
pdpfcjykq/S7ihccO3gpfJJuOkebzHIB0ap744/LPdKVEwSr4b3urjlQiu36mJfkkdof2LwMPWzI
BJfY8I+aXaCMxNoj++qK+LsOexsCsiW8Q5sG9V60H3oEeT81WKyzL5UihdRUWNCex4XVbh3Hah+W
tn3UZy6rpI8El/gyjP7daDzO+oQ8cEaINJv9J6Hm1Xbdft8icFg6xVdnDTC3BmrOjcpzx4SmoHIk
IOW7SbXpCfy5fRq7O5pW6b0Q+a0meBA2gnnSxcFH0+QPK3VeO93/mQTBGRW6C0BDogZDQVPc4ldF
j/SQMXL3D7nOEiOHl3RxYcAm43Cwgccx7XWVpaS1qW9RYlzG0ER7dMK7nSIo7HP0qdwAW8I1qFQ1
AKMlXa9Br2DUGv+RdNLtcpU9a7UQEBoifcud6LtXz3c98A14LYQWphu9umyQG+wYQP3mbJILhvCU
PtODRKunluZ8EOD6eoF+IA7b1G4NDcGX2HqoiuBrgOu1yeliZbmT74N3lMzwYxyYNX0c7acBmSBY
/Hds1sgNEom1iFWZ8YhSTrMw2R0XYFg1oWZvzD/pWtKEYJx7mJ3LIfNAiMED8MvumclY3yApLEAc
CeB4U4FeQl0jpKBD6lF8Da8OMx+u9eoLnFvw9sZLVSS1DgrMR6ZKc8+usoP6/Y8g8LzRK2UUNZqg
SERcpxC9oS3RSt7apQcIPK1QK5PDq6U+er2IyCRYOTbqveuLfYQQcg1Sa2dOyGwW2ChJtJT3unIu
GwjEbjynQxIXPSe42DMKT6vcyvqPbqDQByPr+PulPw7xV/0ZyGrVzfon0M68UTdTMmAF/5aAVn+/
Z/3p98G//7BKxaycuvW19df1p9+voYDy1yWtL/4+5veB/3jtH2dFn4dKFZWaP78eTWfOOKzeYr8/
Z7281qMt13XAE9Y/rP9ENFKTbK6pGmpNe7uePO8CVNh/f488+FUH6XQCajDfGHoNh8TVchQuSxvg
ZWMBOGxWS7JhjNrbHJ+xm/X32HMfe+FjnmeU1U0QteZhLJA6VP7benLtO6/bcy9x1MbpZIv01LSF
aObe9J4NscD1O8DLijC4vrj+I2WB51ycaXTiLO2GKlhMFpcvsDsmBR/N/Jv1J5ZT7yYVyKHCIjk6
RnvpAKvukQ4zUcoReK1TkMFqa3g0AZ7AbCfDbBv5kRP6ioiE4xTTcmunnuzLKxErKFFzK1A7GPXs
wLzlC6KyAw0XTmfkVsc6GI54miIIWaGsmtoC/6jAfi00N/jVz7tspsHWAFGPM79Fahn+hCnKneOW
dMoyLDxrUvlT4AB4x0kKkyqksuYoUjGIJlCY2NhdcnZaNJuSil4aN/KGuWox6VMCCAgo1BNfsnx4
FEPtbYy2Omt+gd9ZE8A8rnde+hrrMazdToOq1GcsaH4ZtiigIZep7WdNiX6Od5gP5TSCYX5F+UVY
aPsgDosKsxJ3J/JFkyeG3+4sPipW8QOooEerjy8L/A/wHP1x6c1nqOz4fxRpzEbnIxBk+Z/mbH/4
lUf/S2rIo43lr6CFF4pW54csD9CkJ8jQ4Po0nEQBrl+crD+3wiAKLqe7OMHEc3JZeKELhqK3/RNt
gnsMLsKhrUlK6X+HY/+rMObhqW1ba2fRAie7A6KccMmY5t749LbryChOkzPShc9g24Kae8C5Cq1X
gwgQSsKxbFLgQMLIjyXy650LDcDxPeg4tVeFZpM8TZhuE7Tk9q3uNP4GpHyKznaPEEoL63+kydbl
JrHA/N1MBjbowcK0iAg09Vs0aQJEYcfYpuZbzueh1IyjlyHTN0rgqKqbDNSfz4t/SDkEO0gBt0HQ
geKgDXkakCdqIUbpVG9RTRuuht1EVGDQ5w6eTRwdkbcwb81xwGMzH+9EZ/kwdH3soCt5FBaAztIl
yRRR94srIF8xIoD8lrh18jisBpRzZRotlDISHy2cg60nN3mg+0ixNR2Xke3KND+hjNO9ZIFZn/PF
uxu6sIIHAWG2/kk9DkaG7e8GvXNOgfRCa+gikEXig9TwSKP6arM1Ionpv8AGAYwbYf0ZYX08ZA0f
JYFMZ26CzDIisbrvnwdq1wwgCA8NyhxSpntTH46Ou4TeWNt7p0W+o3eMq+8U8aaJ7Qd9jPZVq3WM
e6AY2Ia/oZ90oYzw6kZoKlgsFm4iL7Ub3JeG9xJFlEQaH7s7I31otXF+QYX0ncSVkooLFl6rvwFl
TrZAmC6inahlGSNEDUFLPx3QrA7kezFmR2NURN3Z6oF9umeIRTC8RlyjO+Srwhi5u8GCzyLfkyXD
AdS61QqXwVCd3bOdZP0elVTrbCjKQywOfhvdAfJmnUnxHpi0x7aEh9kLCrJtzLCNKNoY5wrHxQ2O
kGxm7rhsKn1kax6GYyO9b/PkFQ8mZFtVnavcpQV3ID/LAAy2SjoWEx5wRRWhRCQ7CnBkzpapCZfI
vTSWaI6yt/azmbx0orwPsgmuG+quGzzHH8ZhuJ+zsce4ZDpYad5sKXwzUYto42T+CZXA3RJBt+5H
WDs9KJOWTvdCbeGUOO0hwub2riqy5N4c8Y8DdQn0Pr+MUCVZO41+V7tJc/toDcgrAmyDbecO+yiJ
LnqHoVUf45/cze6bYzuv2CD6EdlL3eKJgkxEZ45v8xxciOTCYECeOHUc4Cb+YUnbn9GC2EL2ApsE
XyT/JYWENCzU/urom0dzD2Ev81s3UO+VDh6b1k0wQKI3p62FrddGeSTmdZyHyJg+ixJ4M62gaD52
ab2neUqHgxwRp+G7JAV6IYYX23fDxfQuiPS025xNzHemx6JNPix72KVRfZ7xGPD7eQMjp5BAZKWB
07QB7M8vDqMkVrH7jyyZqE3IGrWAMrjrpfOOFD3dMCqMlNbplGghOr10yQCImveiFi+da1zB7T/0
KnxvuxOeC+8BHUJHDWkIi/u7wdeSuw7GmNZG4Qh5oBnKu06gadb+gICxmzztkormwbete/zOXmaN
ZQMfwXt0aezBfE9MwmBTNsdKN97G2Hz0MMKNgW84VjxT1nIkYEDC8jZJz1Mrb/Mspg/QH+0BypNS
M2/qY7qY3yELXowivkP548F0qR/gXKh0Yc0bYICAEspHTy/umphYDUAHXhdxlsvNYlTglRLKVLZC
FRbek0XORdO/v4A03aTJtMua5k3TrduSegQQ7Df1aNSpsG45SlY2RAxYvO8z/zvwvC0ZOxCCZvgR
+e4HLJGXNrQDII7ThKMKj6MHtzUzh8Zl2fnGqxMl707rHgOcQaLCoeOV4FFTeKcY6SGhlTeBgaJy
DvXctcd7avBgdgxoVAYn6k7adJ3moQZZDGrFl7s8iUMc2X9ST3man+a4IGfUlaE9hB+8paGMxIdk
CZ60kg4Fy1J3KApJqnq7aNUSjtz4uWBlS73H1i9/VkuM2M7Fp6iDu8PJyeRVy2BqWYn2s2Ul67Ia
bzQfHd/FMADOzMW9pTmH5r6bkNDRIFA1ma78IPOnyZk/qYl9I1QJpRAfmK36sNW3CC2ToKPSP9dG
vrPL26ksj8h2URdtb5dFRnvXQKcnyP1HpFqu3ugkZNjjsW9sa1fBUNoWhnexUZ3Z9qSSFEXLu8hD
dAZPnFuX8hpojxsY/eC6b3Hm8nZVcSaujkOUUJfQSaOrnOSnQEjd7RTkxkA6Wjd2stSc22nWj5lA
CKyuOtVlEmHnT+9tLt/dll2/shmEOrh89tQdyoOlMSFhSD8tmZVi+93Ujl/JIMpDBUQZSdtoE1WC
NMqJf4waY21cMFhBfwQwPyRybYhDRPUBVPcdVGAvAdTjypPmZa/WTH4kS/OAFhfpRQL8W5tIqcqm
eLNHy7t1DSrHmfZEhfsR9SRrmxVs9O5EjdZEXNGexxsjM55mgiRVeQEDY6OqEZEOJt62RhMN13YU
DKfcPrD6fRhG9IYjR3pAeOdHX0Gnp740bZqpv9Y0UJOJR5pe6nr5gbIqCi0Ve7qYhzt7LA+Oxo5t
o7Bd198GkzEyZuW3PqBwmluus0cuDg1Tym1srvf4uzPmx/7HnCT7XpGBvVqC1gH4gBeg9gpPi3tS
yFdtmO/dFLK/jgmq6U3A6ppm0409lj7OYUSHoJxNPDyom3g67JaxRlEwIYcGQPuFW1OxCR16XRsU
N14gGF7G0n+1qclZufK62pTEeq5HVWouyYXzMn3MJnkYI/tom+LH0D8Y3dbxjXe50Hnl/zO4COL1
bT8q2vS4d53hWaf7jhMRgoowgenxUhWTSDSUDpQQPFn0Md+ptyHKiHfCH3/D8Qw+Fa3JgjJ6Rt/J
LxHYYv3mI1B03aqzpTWZuDAOQ/KzGQAa//lW1EZYjQCLqEMCeldTuX5c7QRHdQoU9TZ5FG1nr9/N
nI5IXv0KFSC00tdluajzxmhTmPxXHRzxGX3iI05r5KyEXNVkVW8LqP80f/HrsIGVIaidoSu9N9iQ
BLYxgp8tLQNPys/qb/xfBM0GCsPBEv1mfZ0g1ZD9rskoWOjv47GptY1lJet/kdM6klUAxzk0GoMR
semA96tDhOHt1c9qOiI0EWaogjZDe7RqYF0o/z2wDm0NKnZDp3+pD6+6OadFSZk3HR8FEkWWBRqR
d0A8RFppO5QBJZyKiXMQAMvUEerzRIKnMixVda1OK4vdUkZXKw2O6sNF0++E+gI0rq18OtFLnqBd
qNOp61Ifq6mvU8ENV9+dc0jnEJNtqXcnvv7Q0Mk2Siom/LkZo626PerrqVv411cNuCpzIpqjbiYX
kgmLCI7GWj3ZO9bvPQI9m5LXWjpgswdFlp/VMTX9ft1910lbUCi60Tm0zf84PI31g47tV8Tp8iAC
BtuhgkDQjrdOgnM8LyG5v0UtA8YF37NLw6UnQ9EhwxrFhzqVjr5maXA1FN3npnkf6+qiTqmOCWqc
Lh7UEeqaqvozOf91UTEvqgvG/u6kPoqPuB+RBK9InrPWWD9Onc4d+yOnsVBCJkV5AtyHRDrRS7Zz
q/qubL7rNU0svwJlZ1JYbOLlpoMNi8BgtkGZFBa2SacjttIvj2DbYlZlo2bgcueKQxIjEpIW82Vt
4KMi9MV2+6JNDNfSkfslKf8Xeee1HEeWnOEXUm2UN7ftDQAChCNxU0GH8t7X0+vLg5E4Rlo9gDZi
Oe270V11Tmb+7ilKTfy8sEQeQMzNCW2km5Lc3Et0RMmh6Mf9bRqG8xE6wntNxNI8g2avyDcQr4WY
qToNduIG9JAUp7VvKQM9NhvzgW7hu1DEAdy9T4oGYTccqCNpZTK+HQQUsZsnu0IuaRZeRyTGUtHI
d8TDrafYLOKzFSEBHcuncPVh6/QGfdOE+ROZ0V01Psj/i6Ax97XQxIQK1kEaUqzm8WB4HQgWmwje
IfG7Ho7VIfF+aPjAbFtnee2hlYPUMKLWEybfuFHsHQu6gdV6z9aafrVKEiTcpt1KMtKEr/ZYvy1O
/5hF1EOrw5CdKFuwu4U9wx5p4/SzN5fOeZENC2NXWVEYGosQaetH+pMad/s203StSnDg27VFcaMJ
XoklBt92AWDSYm5tJtZp0ezkFLQVdtEIIV2LofBSLPc90RqbFKPCKKewdQUy03sYFF2Z/bARyeyr
iO7RnPj8hGLh+4q5G+EwWN7pWk/FBLh/nlrjpBcASGaiZ1s93GOM8VrWRonJXwYrt4b4a9mH1QBo
6f2h2tqD/lijt9kBpr2FZMVgBFL6xGY3nHNhcoIUjF2UgJPUzqfSY3ZQxgy6TXh9WFxaxzWE7I27
7zYNGKos03K03Ko8mPN41evcPtetfm1FZLhMhCNNAmY6Jqp7GeHn56LiYyrmVQVVbKPDXc05rxPM
QNDqMcs2BIaeDHhvefUYhRSp6kD3PVQvQ+nuWyNw9vYcDoeCTmbxxuRYdoB+ZVF3VFjgzoMc8rXm
ESQyOenBwcljcazzovGrDsjZJ5St4CG4/zkLGRNUS8AqzifCp4JKe1nD+Qcuw8Y+CdKDeuuG0CVI
ylqCGlxsvG1UbTiBwf8ia489lZ7Mqu5+0gpKXylaVk5WaG5CByvL23RNph1a52uBcSSzL/cln/12
W08MTofcOYwBdcuaoI2tlmOy8EwvdbaOTkUFI+zJEmbGxBqNRV0/a4ZiMhxLp3kqSkbN8eSRqLeg
+bVNZIX4aw38tskrPs3+pmG64c4kt5ZGXB6n+QcVp9i0LeYRTsO174iJm80vugE4EU85Ol3QlWVG
tDxM5b0VVz/Au+MNzJtgjzbmMoTN/dDFN8g23/38NggojYjesbeLxtRZzoVw4NjWivkZrsuwrV3W
ACNzN+ZIE2Ho/U1gnI2IOeEcw95CZoSZGzjzB5wqgKJiSRUVn4cib9utyZs7WbcG9b6XQxHpJ8oj
NAwpFLJzwdgmDmIMPwU9tt0JqAsdUponlwHLVoGLFGjQ5uBylB9v6BIAf4W5INd0u7p3VudzAYMQ
sAfghhN4qM27frBe8Jq6JaMXa6bqLRurm9Ft9mwHBz11wXymgSQwD0SgGkr0b4csvJ/1gQGuj1fL
Ci+utKjK5E0mkOgyNF7zunrrcoIbcAqlFYXFI7j7BFiGnJXpECdw4XKY5dg1h4X+S/AzRcxZR9Zh
3vSKdkffMCtGqRSC09Kj2XG28xOCtDhXFWY/k1gFpdW/Nmn2ZhoYhdccC/hI4dWGP14HqA3P2zvk
E06rOPrE/aBj6M2G36/BcNP1dKD6/BpH3VdUwXSYI0yeJHZaFJZwZCChPBkrMyJix7ftjNHXIGbO
KeFeiHcgVmLm+ROCGBrV1CgxxCGOMELFQQWOoK+dTtOQY6WC6vAGz9xD7Zg3mJR+XoG+GR1ygLgj
zTqaDpB4bGBZR9s98qRu7xMjUndBcwFkQxY6zEjgYXpUKZbZgYsLb+W8pa75ox667zpBy3trpQYo
dZT2Iz9BYNNfRFvD8z5gRtIKxfWrhVQ3Thh8U/9GWUuQBCYJG3XEDC3dgz34Bw9MqgCca6PuhYCQ
Y+rwzbUemLbXv5ep//RBnpq6b2X9rk0PSXUu7eGa5cKLFcgvT8joMo2LLrROhJ6Qn7Ea6xMk93E9
QqjBvX8bRuWbIHaugOwz4M1+WZJ3AQVdv37pzOkxQ//SS78xkkOwZRCcELXuPnDcfC5bbaNrNoWr
YGcDLJG6Cr60xFZMMwtQlYJ9NkHMIoyafDfm6fHfE5qtf4T56YZrkAMKtdrzLXjnEJ5/fPuclJFE
k/9Ha3KiwYHtT0rtg+GFgKIgv76fljt20EfEjfzAHWNEG1VZiphQcRfSgS+pxDdOUQN1kbPObOzC
VWoSjoaqre41YTJ6EWURhtFndc0JZznc8ze+k+YSR+7RjHv3drHocPT6kuYD/dsIHBkIgNfgu0gD
+nmN+N7+/R/u/JNO/vFnWx6piJ4X/C2DFhpXVeAY3J9o007YJd7Nq3EbeJBHNbZmTCFus/q9wiRh
ZxqOs2l8A428IZyLKuWEoJODFUC5UsG/W4TmE8MEwDM8facI+YbqlwJsDb77jWhO/cPg8O2pXZQB
G0I07YrponU24+JxbENOBCjIoZa8S9kUy3GaCbFptvg9Prj2QnAoS0ZBYbPcU2V9nVpWbFnhCtek
JYrHs683yQln7/pXkxD/TPz1//GlWf9IaOVo4Q81LRddPuDu37403/Mzb9QsTEkSCwIcGsEVjNKT
kkhhuXP72JvAYopMqegRoC7nymYcJ1sLDcuNVwU4njraMyY4dxHWPoocs06UXuvK4uG5S0Ubl18z
rGB3o8shFOvxA2PSrx9sNtt6Hk1w3JUWScgN0YQhftY+9OPMphqTQXqIYobScgb++2PG++cxYzks
GqgwfJiM/5AgROSWmUESdXg+dOYBV0QtxFHNi9kmCtTkEDPQGgqZXjdTZoI+NudC0tNE6JoUQgIX
Nnm4hJ+cGl+0xtuz+J1Wl6WuGM9dDcVSFQxzszzMMA1w7KSRsIu3xeebKYPgiYA83tBg3AIHgvVH
u4bFBEYUIEySwtVJUQajE3zPaz3CrbjbTx7JQJEPkyqdYXjk8wn34lO6LoqHlE7EZTldfXb9Bm6h
7G12bARHJ7HPlRCx/Gist0YODGQxPkpowY9BC/sze9NDuEfR8pxBTVi9zkUPwO4KXIUzuZM18Mn5
xc002MHjZgBmnxuYWP9HuKape/9cwDzLRLRiIcywXO/vaaTOoFl1vmA0Q04cKyTF6rH303ln2nB2
yunOXV0Lo16PrbQZLq7b4BEzxu/syfUAsdnso+dFDr5aeFY4F1zjoLj1ncjdahVP0pLyFa08wwXw
q49FqTPOtjtsurFJ95phftOn9Sd5kG9wzw54AT+ZQf7uZywchfbInIUNtcXASlhlWYs5Hs6Pt6k9
vK1FXe8X0qORC31thMdph8yGtDFOMG7I9yhBn8XZSdTD06fAm/f92l+1BsPMbCSUsi2da2lMztWB
7pplVnFqgUliXvpmLOZLGIwtt5TGOZyQvRXNp45ZHX4zOaYrFAhi4aPDJoc7u6snxo058meWNsQb
1Ztw8L3GZdjJgifMMEVns3oY6I71UwixLUYxitPjtvl7HkQH0qjg/9pUgYpJpe43KeSsVnvQx+i9
ROKrpRY5AN1PVVBGRX3vaiCYbTlglCJnhhC3Ws95WsP2RvriqE6+eGl7DqrwmZXyTVpTumjcjGU2
FOf9lylwvoS4CmbOAKV3RPy9Bu2RMeRNQ6QxYxtqhLUa0dhWX4UYRMWPoRqWm3AY3+1xfsCT9mrq
MW6qKRz6xKIKX4OfSxm94BZBJBtM1T7+VkXDd82U18LyaBvYKNmRRDhFMdNuIq3NOFLWGMROJ6lC
y+hEk6a8aV3vKdNg8AqrSyrODtMZIYNg/8qI3s/jsx85m1D/4LcN0neUIyedXgz0kW1zSuCQ+gwR
vJhRhxDo7BjYKSPt1C75uCbZjajaTbj3dv00GPD5mw5PFWmFqWT3RKTp2G1YD35YfVFye2/lzfW+
eUka84s6weO2Rulezg9xOsIAqCMEMI15X6czLoQtPX7H4CEC0Uv89tWPpnvH0lhs6Hs2DvFDDj25
T7zcOSgo/4yAtsjw9M9zU32uk+p+Ed0EoeIo47Ej79j89ZDoqcQOnwjxzHYhcZCthcxdtd29xuBk
NBgFrJT3htAfK40npvM5Tkgdi74x6dc0ddjG8dUwWnYPMKPc8q+1C8M/7a3k2vIl2yuOJlFZfsEG
ZN/4CNmyCeAaZPx5yCrjOkBPc7RqO01Zcp+a0xk7lelUmbgF+l6BKdk6hgcEaYwsBqwWy5H9hHzf
o73G9w695VnL3HxXh6jBfX+6mZb1u5Mt5mO2MkvOxhstRgu2ImIhqt6PG5ajliw+r2filMD31GNy
cLxa1OOIO5M+sQ9l3JnbybRGzA0DQhMQVgxDfnR7DIRmF/vJCtstpqQ9naoNcNfXEHsgaRLF3jl7
RQwSg8uFSAF+if0srnawyi5WVpMyoRFBuybEnM66hYvUemsyNSdXV4PIUmKaIWbVa7DexqWd7ZHA
3GuDgROTjT9msWbHFaNmCF1fanI52byb6DA53ftscqujMWOoTMO6KIt9zyMMUV0CNjSysLhopv6w
Gq55gL52qnXL3MWu9eQG1XoJ+pepSVzmS1BRpqVxiFGSiz1g0IDHXBVnM3xFPFxNr71CeZhPTbhq
18RLvUu7vqsrndyiLqGoAwRFmcy3t6R79nHSBC3/doW8frJtL7iGZLsf/dJ6TZogu5kjbKotfHgC
o3CAphZsMLrqdqD/OVXTehd5XnrK09xAOYIkNyEp/ZprpbatcJok6wjjl3g0caztnKP6lOpTWF7H
n2F171UIhyWsyhbyQwKk4i94XtCGbqvJIjfUH49mtMSkNeAo1zfZDWaAwdZJeDu9wgRR1/tTLVbK
BuDh3jLg8XYwBK9+8dIM0OtMJzpnXuteaylCyKGBTzd38xGx2YONp/hpcnCCMhipZNSdAC3zS5Dq
hzVZ8C4xf1pTmu3TwWyvdtO31zk2fjSQ0w/FXA3XuMaCCoZMRBTsss/m0Th7dgmYw5TwOpm2RxAY
sCFr8WMY+S8YsSWI7HToLCGiI7yph5Ie0rLS67Q8OP1yV3acLnFg3Juks/hMTOAP4iN/wumiXI2L
n1xWPsCwRqQOYW55hOQ0HjtMTaNh6Y964dIlN1hTXhzN65hkWJtxBUTZpotxT7ZFf4Fgn57TKoR7
jHKBGaGR9RfawgyRycVnpWbjSck+ldeIoPKeJmQZW9PDHyBPYlIeBCcVjQrNGGE1lGZlZ1wUAzjr
UKJUVQ8zSyu3LeFzyFtjnDchR2LMzgQ4G98jF74OfLEbtWqVUvZBr/6Zx+6zXeATJtVFMS7VDpzs
qBT0Ud99GSPYjj5wH0zu/M1fWKbWGY8n0TM4OIZDKyFKJNwranQ+43QWI6hanOowtdl3zGOvip6N
57O79SikgetIGTERrU2udgc/6qA+pSJMy4hoDYv7Od5BarwYsXFn4CTBSdptV+wdcX99UnVSu7B9
TFFxjFPoVnkYtFttoDtjTGMw8MbpeH2Q7VNxyBG/wOpvWfv5K8Tt6vMaMv0tuuyNiAS2MmjnlOnt
09oUb8KHFfa5a8FAR9gElDhLfPNbggiSsHg8b5iaTxERIBBjST/llWrSWOBe3XTEnDPpQIqTgcPV
DYY4+SVlrrgZBt6nh/qcNZDOtKGhteIWJZJZo1rfvCluPxEmfeIlBy+Hilpk09EYpqe1T/DqJsgJ
b7/4ts2n6qB35HpQdyuC8NwiI2jFfWOEZ7/3RHMPkfLdIitqg3gOPZlFf9vMK0GeRMUaPcrXtBIN
amCeZq25a/XgKXJWsErznu4WbYg7PTkwd4s8eV+bnHMVCGrQnrKZiYProh1ol7fRh6HS683eXJr7
xrNP5C4jNHFOqoH2hG08dN4n2BKfpqKzDmMHi6v32nOupmmiBww0DIXae2XDUkQLkgiX6Wp16fBP
XXPrMZeBZi3qGjzvg43eBNcpHiharBvHhDdFpz92KF/4bzIxq1y8MtwAhG5TnfjmJmSKZs4XK7Qy
ABlUVFH4a4wn6mI5ItbYYhZJGblJTUx9BFRVw5Y5pD/xxvzVC3oyNNsvSNPOEfgKuuJswq6O7I6U
D92diwG6ij1TPZURdZGLYMAa1hWJbvHWadqhy7VX9QaRQ16nsJWtciZG2emeRLRjsz6w2javUnuq
+UFoU4k0TrST+rxr2scM6BqRDLUvpkH7lNzZXaxVN5hu1ngyeZ/zxbprtP428TjRMTjKlIWaHiWQ
asFv8e6gwNTJG0rSO8d0mY/z0cQBZnJwWI/mV53M9L3p8XX0BNVuIicx4SHwQGJxyi2uFlhxCp8f
Q2kMY4gG7l33lz8G1X50k+CmFylqIlKkULf4aDY4nWoRNV4i8OJbf4x+atFtheacafWzboXvtbYS
4Ap/skK+s5u9ipp8Wu+nks9KlBv5R7HXb+2x+kQY5I7VB6nLjNehFn03Sr5DqVLZsPfu4mH73Lyd
qiX4qhfFu2EiFpDztjfiB9cvsO2of2Vk2BoyACmY/KLr1c/Z0v4cmZxa8hln6l+slvA3C9aej4gN
UVrSfRTYu17Wtj4XBIdte9fWaTROk8apE4S2s9O0aRePFuLGobGPTgxb15rTdzUR8WE6RFrYYSpW
xDsb0F3drMULVlLGo5/53/w5uGMGtZd6KR6HvT762CHJqEpJh6rorXRsFJJDhkfQSr4FrdfHWhbx
Q09V+hbM2Tc/in+Vsdswja5RUg/lLvRCTFSNwxLTyUMSZzns0E1gbTZbE0W1dayrgQZHNHedBqVx
bLyDiFakH5eWxFlor6nJeJMM8yj4M0uFi5/S16fWNzxNEQyKwkP1R3XMro3RF+IZyRUZgyclnFIK
DEMOKhJZn8mRxbqMqloGcGpubUrVLAlGeT+hvsFQAV5phOSXwq8QPpU9ldnW4kTNGESehhmz9Zlw
BwUAKH2Ojs5xE8L+MrwRKq10Hbbpb5PuMOHI6+KIJJX9aGg22ucHN7gb1v5YVCahgHBPzklnQMZy
fVCcJCcBhZTMMnkebJcfw7mmdnQ2bNPZWh0Z06nr0o9B/Eekq92Nq/u5r8tw64iqTOtxF+ysH4us
shk96NS32Hu3EM/p19CTuTUnUXkiG7OOobTqievt8S82e35FpYjVMUvZFWWwR04750a3NUoafTKY
3K36CHbKijuFzVdyx9CnY8GkkQrXzSW7KytSWtAsNrha8kWxxnUUBxn2xTi93hsLVoU2qothDcqz
VeseVucIiRBrXJRAdIpOtjPQGvU7pJ5a+UkBnKrJNUd0e5Z3M2gZODvT97aovlpklUbVetdNnKhK
dRt64JVOMw8H6zvesU+B1s273kaglsx4m6Y6zvCZ+7NCBnHoC++mLsUc0GOQXy+6da7C7zZOkhsD
c6Q8Ck/KpmMZtOXWtF/yyCHxdMLLV018cI5C89f55Q2z6Qt+rRFM9Oy9Xab3KtPgf3oZJ12VbvP8
Pk1gCflUTZVIDJVmWSlP4rU5s6I9BXbzVUFuy8Je5/fLV3yAblJ9fRiLFQ9Jn4qjCzJhKZS7Jki/
qrGVGjlH8fDdC9dPM7ztqfKe+mYmeKbEedx9Invmtq2coy/968CoAtYYmi3xdQgjMskLUXkJ3Ow2
iGX58Kqf1HT8GiaN5IK4yhj5JBWEczyeOvY7tfOldXvfDaDHoJkHUSCqsyuzloPddFe/NKEuZc92
xJ9Spc05GODQhT0GSVRzTc/yrE65QhAZBWoIUDSM3z2c95mA680xX15ym95d/L2s9D5x9J/lwHmp
afFhdFk5gwK3A5kc+x5cV50wLfXB/Cz6ruG9qiDMD0jaaKcNlChXNFEELxEn5TwqpFf9hlAtwOpT
hs4tYH6Lre/giZG/9wTQxM4iNVKlszINOCaCb2vneS5S7Pzjd03Xfo32+KUPpwfGYQAOWYRB6Ymg
bwoEBhjqaCCtrt6r80LNEDQAFiAfXpD55BEXtc9SM0PazHYKuVAAVu98C/3+UWmJAqTNGw1So7Om
HeFK0cIgcX2JZw1KQxgfSuphZo98VpuhoZhlYccpPIqMEVST42iBmTHqAc4PBonYGMhQdV5vIjkg
a+JkKRtBPi38FOhBz6Qd3ge+aHtZeI2cxRdHcCRUGowH2N4UQvPJkh3Ph/KJlDu/l3rMquZdgXWN
6AXxhpDZl1RaBqWn+pbT2H6dqDv9mYGPkngZz97qYhSX6eCS5HzDLMS4kdY3HK6LHb0L1pfE8FPW
5q4e06N6LUdQ3bUGSU3b5onG/73UGDTh7nzx+eW3Slgsvrmy6jO2O+ZdclQzIGJZ79W8eY4MCKdg
EoK6wD8jmo9qDwS3PqRoD5upXw8CYUI1A/Py+VmK9h5585eO5pZAxmekDwAXzDJg1Ju3WR5/UedQ
YxjTwZtbBCtetY8qMhR7FCbiUSOSOHeuOPz96F4JaX0R4Iua19N+5gwpUDEFR7QllBlyZvpj/sbg
SF/pg9VKMQBoG8u8JyTgbcafni/jRUEca4EpQe0+LvHz8Msh6nVDsieEL+8OXc5bSUtNIAq/fAfI
25T5u+WVb0kx3SfBgtwyMhT+bXt4osE9VvpJzae6NWt2zqIrbxYxEygwkT3UBL+hB6hs+gY5WLEb
h3gi0ykpW8DIiMjtekzlWU+knkvECoHMo/teFIiKNuIQTZrbKSPjBlAb+hRqTY1o0GrrogralwlR
NUw6Ock5sYB9Ls5sP5gReJmuLdPBRuw81fbJiqp3RRiAYg9mWva7yYr63VvbagaM8uKe4DMKlMh9
Qwtzkq+Mle6LHiwHaWcS0dbaXXEfe+z8An7LqpfW5LumdKkZ9mYbMlt/ygxyGqghlYKb/eMlwksH
JweOaz9DGqyj9ZE6vWb0O6ATXUPnPLnigy5/QjzOjL3LddNUsQsv/FEhGMrTefbxRhbPkQyZNXsk
7N8+OpHb+JbV+rDNHPMtWGiXcs6rpGKeTnb5Z9K6602DexH34y1AG1Kb6FWjTnMhA6NpsbHHp4WQ
6LLm85K7DR0vzZ8kFwc1+tjB2YwaQmIOC1WsoIS6L0sydv34Xb5RebfYaunIRNHRmUAiMpMusIYH
Pas3jpPdlEyQVwffRDXm12lMxbe7IG8yuZXKac0o0ahtD3maoCouOXaAVV50gzFMiEa0MCZSetbX
ZkCAi28zGhtWSsyfDfw71qtaMzrRpacphKYM/ST2itY1bOcDY/E9H5dGDzD9QxZPZTMPHq2zzyzX
wGGpdRmTVoRAb6k2MiQVdLv4uonzBWMi4B1ROBRt/0sH8NCwMdmaIwtJ8Q51lOFu6J0HI2CeQgdm
i+DW6ccdXLIUDUhGUEU9/sDc9yiHu1oTszTh7Yb0oPAQV0f1n3tASpRgqszUYx8qv/PDr5BADMVN
asfx1vfL8AKmuZ0azcXvXMPhkO3QT5wDfdSdsiowRBQfL0x5KwexVEENqc6f2PIQcDDmxaO0sPbt
Gt1I7WV74KF1tN7NUxbiT9jC4vOel6YjadJ/VsMENcfQOuIFhtF8VOYYbb7Ats062J7ogcaMZdQP
Ynpoy7vEefVgxRw5K5uNa5Ls0z2tNlt3lqHMKvwBucb7YmOAlGlITxvHeZTIB/J81tMs/ptlycau
B6NxqLLTIDYvhVfdkm2JB4m7fPOnX0qlHjYZ9JKA73xgVuPTpDp1chOj1PX9ka1gRdcVTGaDgWXy
3tMRbbyVlM+RBb4KGUPGrENW2LBd4yfqFJfYGMDRiFkHfdc9po+jbHVT/dKzJMtkpSDkh6Px1NAZ
eVi4C3n4XTXQ/do9WtbwMk6zvTX5fbIsT0if4FQOgUs0UNsJG+t5mmPac8i3Ew2G52a/sro6L6Qw
3SCd2dieUH1lUA+77OuSFN/MmCUCdG4keEJnrYOyZXqQMzREOkmzt2uIXFPuXpNQX6DU2Q+FMD7y
abxrWnMFr0nubB8OVrvCgyuEPFVHFO8OZyXD2f3I1hItLmEcK9O3hinpTg/CnaJc9K5P5+lENy5F
yrYJWI/D9ZdHYQs3B9VLSSwZDl1Uo/pafCka1BhOiwtQ6/F6c+rslLM6ReRekYdiFy7dEtGediGL
Evl7X2bHUiyGzhi/pX23HRI+ste+kYmMYSeU3K3s5IKJKeedxAUAaRzs2jVbe9dIV1ADFH7qhqrk
VZmrJFlzq1Xjo+ybDRx0BvfDFYcqZOTSwqegQ57Bad5F+Y9qeFVLqFrPyvSN7FNsG2q4lPZrHpDr
njAfcEcs5Oe2vfXAXg+0+W/EZO6Non6Im1+jP3yrG3B1P+U3y01KtgRW3Xb2EGBa2U0nSW4C4ym3
MorxGufjLfPXN+nuyig4+cmEWbD1aJFyvtGjY7PemGMs9gAd8xr4ywe7Dq6aFh4LI/uuTDkKjRWu
kNE0GoJNK6SPKPSfgp4KLLSowHyWc5l+eZgCKE7HtMaXyU++wDhkuDdv1JizBurZoic8BqOXnJQx
lGJ6Tc2GdM6GeR5nh4B/mQuJ1o+yX1CeqIxC8t7sJvuljIUclx0lqEj2iq3XIbV/pV3+LAZGsm3q
Fc7MBNz99KvuFhLlTwXXwfY7Ll39uvrUQbju1Hi7iG8DU07hDI09bMsOZDeWk6/tqyckmmcFABse
iB0DGiiWwT1egJ9C6H57RBkstRGc9z58lPZpninvKwyZgCQZ5o2eOFhRHRZC8Rvs4tYlx3q7ltov
NRw2yVHC1mZkPDVsQUggsjr87kYHE75sSa6mOYBBRBqiDj6HqGg4jJDfJLgbnpCUEM7obosOd2+A
+M9DDHtWvn0ObkhcAJBFX98wJrwRrhLqhZOq/VTvVml3SUEGrA+mmbv48qP7RP/VQnyEmG1h0ARF
NznOdnbsU/eVJBRkJ1H4PRZKLfE/+6AzgUipQ6yWeDN62ksy1q+94Tc74J1t4PZ3cM0gwouVmHRp
s1giofcjpiD5KjPfscixDtAYfsp4veqeOhvOtWpvenEaUzDqMBDmbJcE+zo/c2dGUSh2EtLZyHSU
uMH3ssOPwZo9ZIm0bDl3eyKfFSqIDTUkHf1PhJfcxtUKVcCiP7Od5oJbp3jDe9/khEgLqGkmuhqp
ohUBLuuotLw1+dp8SlsaikL+0FgqgH74pJ3ctsDCd8Y62De6B+Xfla1s14l/gDfv0wGaePcBt+5d
qOFdZcWcyyFBI4RafphA1hj2Gqb7JNPxtfJ+llr7TRytpGcE+HhG03JqcrK1+ERV4tysDD0YIlMz
Sn5zGzxiW/oFFSE6TFZyljvWlfti1Z+U92EuHz/Qbmad9MQmQ0PciRsdTiLFMbSg6XZXhpjf1JTF
mFk5YkKcOr19rpjzIzxNoAEm1k6+wmXNaj7y+NmXc7KqQgsABRIMrZaVly846wosoCiU0niqM3cV
dz3pwdTsiRnFxaJ6ye3iBzFC8ET5m/x6vS1q/+LVwHWr+6OYGmQyUHT14n0RtzjP/mkmM1mn6Zvl
uNkhBt5kuQcMIGFOfg2NIROYDcbj88BvajefkfCxoQPjyd0mJdqMSmPTSGUlX7OqiGWcrvrrWTJR
lFuRPHrBHQ62OCWz6gB77BVQHmfXRRYK2cHRHGU9znvDnEKSwNObUE7RbTLZJviEvPTiSNfwhi75
q9Ox8GqtS8GNTw3fxCqlti/je7wuP7kEByiW5zrAuG4b/7PaSUZYPtgd6ZTy4PtpTSXCIfrVxbCw
WIuLTSyq/BHjQE7R8FXWGrX3O+F6Z0E82sMTtZeDWLEN0HE2ZpS8ExVEhaonV6PG2zAp6y999bhY
zpNykJKi17XWt7wMrijwxH7QSjZrFL32d3oXf60162f9YB/w1Xd2bc0PKlWF2mw0Mu3IIjlAicRi
nlJVAAXzrsMsYWOP4zktpzMyqU9Q9F86bJY3qOufyulzXIAkI4l4akzTAkjEl57CRtW3uNtr2yLc
JJ3zXLXN9DGNMyRW0XFQNpqR9cGC/MMz+A9f179ZGP/t6v9LR2MMDEz4VP+7o/Fz/y3+s5vxH0/4
w83Y0IN/6Q6KdF93DUdMcf/bzdgw7H/pYjfrGDoYhm5jnPyHnbFt/ktnOXN9Vw9cCCF/tTPW+Z+l
O4bnfJgg/5ed819+xOhX9cf1v5r1+tZf7Xp1htaWpVu27kKgD1zFfv0TuxX+cRIzYkehZ8CEz7OI
lc9zfExSfl90vQH7llEyvj8u/v0Bdn60io0n5C5yVbd4IjHRYTbfBVV/LL1hS+p58DJWznQYCO+L
FpyBy0WTzhxN2YAvZKtNnLU4BGjG+j5XWnJfohIk8YVdtZuz9FC19L8a5BJ0JJHHNorlTepFxGeg
O5/i9GusrV9iAz8aLISTU21TR2TTfDQhCh0KfDbgJBndMW9Y/yGssMkmk0MNK3+qXwRl9Uld1LBC
Xx/VRUDpfLz6Uo6PYS9JeDV2vequZMj/66v408uou/70LalHqRt11z9iLo9IL41Hfe+Jf42RNe74
RV0Mhyk/2Hb85Mgd6ib1TxaZYn5DUPf/dJs9ST69uidX2e7qoq1JurZ6prqunv77qrrt99uU6onq
+j8u/vt3Vy/0+3WjpEZKlLTzuZ9w2MG1GRcguTTKP+rS7zu6DCLz76vqUuSIZZC6+Pspv19GPUVd
jXOgQz3JdQxI//L66l4DD4j1454/veLHreoBTuTxPupi4kGRaOKPD/u3z/T7/dS7/O2t1NVYDgrN
tMfd7+fWVIC0LPL3QXlFH13jUVUvYrZTqn8TQvUuk51ydKqLudgHEYV7yaO2Qh3DvR8PLOWO3w/5
eA316I8Hyd2/r/7p7uzDLMjOqsvHRfWov72cuvq/363e4k+fEjk/AXZBUk0Io3ASSrWmvBCC88cn
bCLNJwFzAniEDjciRpDrFZl7Hw9SD1dXVy1OL9Nn9VR1w+9XguPLk9T1XF5eXfr9zFK5Lf1+jq8N
7mYosDtpY+2TVWvNhRC5lg3w98UhLNtLYZjNRd0/w2LY1U5Ag68RKuwY5ByP2AjtiJEYdxkdueM4
Z6MsukvoD90FuseNt4zawaNhO63JvCUWNSAyI4Gz9XHREM8i5mR8ch3Z3x8X1a1x713tNCJMSB6j
/lFPVI/7ffVPL6luVHerB/5+nroNzgjDkBSvqyYC4gGgqL6PSxNj0NFeVyA1VgpKJGzwsezCLN1X
K5v8Y3Uzi3ql1nNXbkB4UkPXaYG5B4yVJiqRi+2FJBrCVsuW5g5bxCcw82Vnjq3HL1vMxcV1bjAL
XM5QXoqLL3+TuvT7H3Vb6Vr1riJPhBEH38faiu9T0aQs7K31aqcNQz3PcE9x21jHKJ5g4Ub8k6OB
PySr8ZQUM0W/H3X6JQRsClznoUtClFZt31/6pLU2ZEYkO3W1aLGW6PkrTOzukHVl6wWeYl9gp2MQ
7zgi3VRGYrX4gHltExyjYDj0STOdjeGFpu+b5Q/Goeii5pqUQ30NulYAx54dAqYAQPb6GOaIKmsC
URUtKtAJSlf8KnWp81v75AHQQxBkFyG9D/CsQ4je9RUnNIs3NguMDtXF3zfil/zJmpjAKW8t9Q/z
LTjockL9/qddNONgFfbdKCeS+ieL2+7oQVjGQG0hRdjV9YsWfWr0XiN1zMVYoJ44BRZ6XOIxyJvV
9JG57XBv4gr9cSBafz0a1UGmbkPnBi7EmImmUL9iAJAffTkL6oUpndMGkBt+X1eXGnOgWViCdjn5
sII1b5wvWe3JL2xhf1uWcbrHMZXrsc9d+L/yq0xMJkrb6+19Fw5kh+tMzgcfQSGzKXuGSiAX++YU
DB3xQSsD36m1L1FL9xjVuoszLicg7ssXOKr+xz/NcLahRuIvj5ETEZDYe1m43mOTD9OrZ0QCCGZ1
Oy86/Cd7Z7bcKJtu6Vvp2OdUMA8RXX0gQGi25dk+IexMJ/M8c/X9gKvKWbmreveO6MOOP0M/khDC
koDve9+1noUbBSAIqrZy4SEwotlJ07WJt9M9YFEl3Df345sZetRNzAV5Z89P6U74VYReoDjkHVJP
46eY/CRHLbmNeq8MXvAtliM1nN3Uvbg/lPICclZtdjIKspA8IdlGygN1rnG1gHKisaMOHyGbFOmP
u5X6s/Pf+2zZdAyOkvim3E1pYT8N0FQFUivfM+WEiDBf2mnHztylS/I6WhFHL17CaZ/Nn8y2Yw36
TAhLZYvckQKHSEkT611Cu6bfDuqjTh9e2yvKsQ+ejU+93E/ao2a5BZoq0gZjEgSfQgU54ckPXSQJ
2XRUaQAg9RL3pbiDkEsAUMFUOvTwdM9d65SKRwCbgU6x4YSjslvRmclNZ1HQssk9FH6NTIAM1A5D
91KPjjS7bNEvb6hXELIbiojlTpN5lwO26Z4zAfNicFu2P/Xeqw/mkb4hs1u0n1p0iElEG508JUsV
dKa5U7tDmx2CBLck7E7bFy/wYHRz1ywk253yDrUdR7sndocy2ctUcpo9QuBCvABYbIgf4vNVHiLl
ael33E4BYEnGqB6wuvaXTB37pX4yhcNI+fZXDNiM8dqNdF7iItOdr7l6CKhnUxBeRGrDU3wcLXe4
CSJHekQB5UDUClrIPttCgea/n/T9iNwlxMVJsfWzXUSXx6A4E74rRaDGCGY4mfJHPDOk5jSJKGw+
ida1ICBS98wazAuJdbe0n2LEVDPHBX1MANTwlIvgSW3OBBXNR9RZfN7xvNQjY/42fSP8grFqaGCA
8GWA8AsPVJEDxcWmqBLJCNDrF8esqv0MZxfDMVYPsz1Iv4r6mid7pMyKuHxgfE4COWB+S2Y2Vexd
Ze5jwpfgKGBa6TdsrH1DA6uNdjRu8UZPLeC2jQb3Iz5HnUsQ2YABwDyiz5VGRzyVdxp5p+qDlR6o
jasQk9FT73ww6c3WKI7pTNucocPJAFnV1A5Fi5TW3WlOpo0LIucxrDfAtCw31a6tjLld2PT9SWu3
U7wdPf7MAGyWlu66dj/MRx2VzWf8pgvsKm6MxiMUe5DvBoxV+lZ8kAVHFV7FHNHaTfSijcibPb0/
SDojcDt7tZRDw6EQUMW9LYmTEqO7eSQYmNgEjto63ouLsDmEwbJV6VIAoiakdDjKi7EG/AZK1wPL
0mRPCoU3FF+nuP5oMw+ENMW6h868AUVQxzuKaLSv9J8l9IlHE0KJq1z0cOOHMNtthG5+zQjSLYmI
fSU8l6SmeOGCbOHRMC0qXpAEYGjqyo0C8KZy2EojeGQlWanDZ37hx2ycrQvQI48KT+MK9Gs5b3Yb
GpAoUBFoUvkmbM6JUOoipmsfmThBpSiP3YumvFTdzoCqtQOw/JMKWFLv2DVjhnpI/8G81OSXE0nc
eGZ2ojShKxvLDh7L54Z2GvAQ65gexY5ckW0h36NVakX6o8BAhlM/nHTCpT666DJbRKTthfeUr6tC
bzEJUGMvVKFrGaaEHT3mz9kZ/+ON+iBg67kLo+1s4Lt4U5QbVA4d/R3QvxrZvrHTV56SnqXxJKjn
2j8i5crKRzxyFWAf4WilVxoeJK1n14iOoroTlhYDcL5de2s9I3u2fhRPxpF677hT3foenkqp7oMr
ujdU2JI7PluNbU6eSFBq4vZI+TiWBSd+EZWDPhPVLG96uC1IBEHWRTYkbCwOAqNgjr5TKTzQYurm
B3U+TNN1YFLavFviqa25MNjEJCsaXzK+bnxp26C2J1pLxf0DvvhppjdGMjKilfjQpa5BnEh3H1CZ
m15xm1P7mcFbPWcNUOP2LAc3fQh2iTvilnK2mEIavxNnWGK7xEeUsIM/U0SHUsR38z6UJ0k4NjAk
TaTrG1CFlJoWrBwd/RDqIkCUDXLdFIjET+i48eYmfInUI1tPjkxoQtKLetRlm/BBt0Ht3KGhlGSc
3i4t1LSDzu0RM1O5FV72DwnhlxfiOOqcBxhpuq0fZFvYxFvs77XzQ6Pw91xOjn6buCSCXdHKUtBz
8uN0q9eu8ubv2pg6v22Qw7Mx3AQZ4c+S08FT8BCD378nczF22XOAWrgxnkdU0v7OajbBo3pr/ix3
wTk4f9bPHTDQS0wVGTEZGBSc9PxiuSO4gk1H8Q69je3vCCbeRJvQRi2x1e5+bD7JEP3RbHVnH1Ky
u1Uu+U6+nTgpMAB4pCnPEZM/x8/oBnGT18/aXe8TF0gr3aHp4z/ACub/YUpAH6LJbdPvdcSYnlI4
/q1vuL38mEYoqT0aahqSvgV5RkqqTcYaQ6jCafttMLj7lF9cuCPPEIe9V95AaaC1KXpBc8d0qVjz
KYJ6O7nRgTR3O+WbICpFJX3lMh/okWSS80Fd156x8bqdvJWeSfVxBqQStnKa3GBnFJvmIvwQn+iL
9ATdvyPMc7NDcaX2exUfg0MC7o9LAohI248vICCKx8KL2SsvupqveEx5TnrOSH0p7PnDYK/pyW/Q
G4bFvrCZaYWoNAP6rHy2sRNdSR0k4JQOt/YscoRRJmL29CihLLP7e/mpudDX3fa3Gm3fDUnFR91W
6HNutiQKqnxotnZSTs2lv633vvdGAs58mk/VRdmalR3sBO5aoXvm8M5wGlFPPo39pn4ASIeqcDsz
QJjye9YoNuCgLvNJ24av7V4DNvqOkufgH96a9/GUXUbsBRvTY/Rxkg/5KZThQiFvsRObTr5jbWhZ
bOKzb2cbVnGKc7q1trJN1P1eN+3yIbmUD8JLdAfU4z1+sDbxA/yPX9XT4JZ7AEYOSvP2NXimlaw5
i/CNUzynAIfbjOh2R9py1XjmTMZPh0+YdnqKlBpJ4GYMlnP4cDvf1ScTmf8+uQg7WrgnKtUOsVV2
7lm3uY2KHyrCRmid8AzrHHW9Ldt4A23OUCJduI3+Kig7svO4uLyCoLK9wGNQsk+P/Bye4of2NPxK
LqbXn6p3DHUFla8X8ddLdonuJtf/Fb7mP7OdyCfBOQaD5bE7WwKtug3nz/vunMv2tnsTH6OrjuaH
c8sGaSm3D+InBCaBLp49PWKcGzcP1kf31oLScpNjdc125rv6WL9OF06EnCDV9/o1/gEX/hKTJ3yf
HJOj/Kjb/W11VR8TF7/YRvTkM7f27Ai8wUeZ2Jx9tnBtsRtutJOx0+3iEL4sP7qd8DwimAUNypwW
mNKbyuIZgAwPjpvsKu3yGy6Jh+qT32rxmOab/XyMt83jfAw4x7TPReIWZ65Oyef6u2+f45sQlyVX
F44iZzxmfF8x8GRk6sj+QUnaJZLqHB7AJvpsZ6d95jkOpqhzdOloMkfho4EPxQWLj4muHteMj/kj
vhd8OwYjgzICLhDsj8nTiPjAK/IofIhnzsu6rW3HPYZ5jpZb/RDsxv3IFzJdxp/1a8UMdIPjod/k
DwRMKT8CfYMG+0m4mbfSFgUSVySSxpt6Iz4NykviiftgH+1H6E2bHsSSqxyEs3Ju8doad9nnxNCu
wZr0M5nsCss03TprvE2eaYHq1ja8TneiZ9zMp266knpxZEihLRDxjfha2JYL8/j2M7rSrO5GO0vQ
euDzcoNDfBNd5+dxPQGuZwmf0S0XInXTPBaf2Ns4qdCQ+SDDgH8tuHPOH1wGP4azzongqd1DX9hj
0jXf25vqYH1kRJujtrmzEtt8Z6l+DV+0U08LadlrZJCkcN31rY3mmO+9vzeexcf6Bs5sMnvZdRkf
vAGJe2MX49KJNAfRwHSan7kg9h8YZdk9IV9OxpzYGCIMZ7IknckFTlNvpsPkfhAiBdRlM94pF8C4
GxJLbTwObn3DuZTLJG7mMyyh5jG94ZSX3gxnPtdkJ9qVKxyx90o38iHkCGUIZEtv4n4BE58s19xz
4KslDyJrcvIdOV2O7lk3IMIuxa5tHe0heK63pTNRr0KMxsEb7D5Ch1g9DwWLvxuv+okkby548Q37
PcKo5iQp2gTMb7JnGoLBh/Fzfm0HW/spvWo39GOdeGtd8ufyqO/bY9jY1h35ngPaVfhetDdvGQ5S
h+FH+4hClNNzvR/s2hGOmAs8Apy9mS17t6aj3TGmGD7N5a8PDv2x8OZd99lznthlu8aubGkXb+P7
6JpcMWpvh7ttjer5mdRXjtYRXh4EhE1z5Zj1nxZTAwjkTyVCCO+KT9P79F7e1g/JXXZpTzlnQeOH
dRM+GPfSTZ3a894/6B7grqvo4q54/Ygd4W4koTjeKrvlP31EEYkV0taf5Pf0VtDcmJZquqtwadAu
fRHTHQ2+hCGULUSbFzNErMLhAoTXbLeMiw/6IXEjDw5LuWe+cI230oVhJr9a+dFC5bblPF0M+/Eh
OKh7awZ9tpVNdzY+RSItzOCa6Kh7b2aIiA/tg2U5wUHndwSW8qG4s57ZiY/AY4Afx/12ZawnPQMr
HUgJcyPmR2vZTVgKkcUg/e3m67EGELApEzm/1J9WUv66JC0lqnXpqxplSh0qyfjKLISqk7qUk9eb
tRL1fXddCqYBx8WgqNidKEWt+wNL5tCFGKUGQ7pPhhn/cTCgSxpKxP4DvLrG2EtYKPI+OjbCW79k
Qc/9lpaKW/VytJvEIjiYHNXL7kfCQJxhUkCNCG5kavJejUzwsN4wddFFQd8HS7rAivRfl8B417tZ
IXFhIfo38VLVl9Klr1A3+OjXxaQVQeOFA6fLtIFcgz5TjkwqmOZjgLnOnQMog0Oe3+FGwyGUK0x4
55h+0qRUt7VKbTDSqThIy0OkefSHMCTFD6nPh9TqVF9QLaJ6FJ1yBKRbjOMyKCfkJknPhAoxDFr2
mKoWHQGoPYatJShiWohl3jgXF1lROOFWwg2F2l2NlZ4TJ/ukBEgzteJ57A3D7pIJh8N3osK62I06
JQ3w8ZxNl27dWuhd67rrkrE264aqOmYovrxYofy93kxL/06uKZR/P1YKXbSrw2Ab5FNPSUUa6gMO
sPrQLzfr3fUGD5cJlp0Z2FoHXW9KEjSIMFvsorrvX9su67drXfarVivPdKPlKuIWO4mwi8q03IgG
2P9xqQxP/1jSuoDa5/LYevPH3XW99WUJXGO0Qfn0JpnIYvTmMxGbT3E0gcUanAASAFWCyHWmlYqj
1MrywaovaVvyd40UKQ+TJdYkIiujh/vwkvn7oUPEL3cKZyKVqni5dG1GhLVfS2QQHuccBBUU7NtC
1HPJhStTHbKqM/qjpHQ3XVVL217AADXLZXWoqKrzbehPhmx2+6976xOA0g109dTsf3twfd3X/XUR
wr2VG+VRmam5apzwZRRV2Lxr6seNtuCmv5bXh9cb0EJUmZeb77vfz1YElY1Vn3rrat+Pf21F6RA7
299PwRa7mh1JC0QmK6AX0AgR3KqdMf0yipYbXEIilU1/VHU+XsrpfsFvW4D/7FrS+FqkWu0Vlrr/
fm5dCkrWQu3J37C+QNGrRnTXp9abShb40tQmLTZFCbFjXWl9EdXrdgYRurQRl/cDXc6aX5v6fvTr
/vqC9aXrqrGRcBleF7+397Xm+uD3y79f87X5P1cfNczWdd3f//GS9Q0Ho67toaam/b2Z7/X+3LPf
7v/LPft+ayT3qSdbMZ3n5XNbN/nb3v/2130trq/0vz/j397pa3Fd4esPtDrmmbjp4Qgv39+6J//2
M1nf2Wiiv395v73z99/5xx+zbvY/7cH3W8xvc6s+0qZ7bZYrCfHl2WHWEPSuN3889sfdf7UKPQDq
Wn9sRlqbVt+rr0vf66ybLSqdGdj3Ot9P/6vH/nybdRN/bPZrHUOZ71r6bdtu+fvMtRcbLMkpVRMf
2qWvSaInN8uzf9w11g4n5+e/PWOuXdR19a/FdX1cqzvZ1DrvX21iXWO9+d7M17t8782/fd0fO/Zv
N7Ou9/1O6/a+HyNROPzKtf7/2qP/Kk0d4Q+wuX+vPTpHef6Jt/X9dwGS/PWqvwmQTDLTTUUxNNA9
ioRPGDHT8Nm0f/0PwTL+IismAevIjBTyYnXe6+8CJOsv5IdD8lLRLFkyQqN/5KmrCiHslkKgBTgp
zWLL/508dd7mD/2RJeGvlQ3TkNk/UZb+iAuHeW5lrZqL0DyEIkThXxp9rRxB1EKInxqz9Y962Sqf
/khIhlOaRkonpPa70HioYjkLIAgrg/YTv2shPKq+XplPAwOQ5lcwkUX6PhtKL/zsYxPnVzw39WFW
ZmpJI2r8ZFOZJn1njCSGEDtFySDxvtaMSXZErWmeIjnv4X80ZdjtxgrdHXlatVRsLTPt/R9a2I3B
wl8IyB0M+/QmEUxa3z4ebWPbFwJtaFXsqAB3llUVxyqPYFeKwOXLGyBpYGZ1QotkT+6WZFD+EvpI
Ypfmb2jJBAFOQZCAokmJ3kIbrFlgyBfUvuilQiuRljOihG4aYRpBCkKJ2sDPaSmL+GoHCT/qGv00
pZi3w5suV+VRcAey4Rs6IV0MboiRugb0OotTLZLejbBOgj1DVSANYpPi062GJCFRO8yG2vND9U4d
qAvEylxxlS4MaJLKJJfCtsaZ8QEEskOcqFppeG6DniRe5IuwJ3co19PMy+ZwpMOi6Zb/iq6iibai
T0w2Ixolg1EVSdPBGkaFEj5wpIVxapDW0c2hARN4MCvlnhWt8qcekkMY0IL+IQJbbLwmqRoGZnVd
wowl+INNaUpL9mnS+a5iDf4lW6JxZNlXHnKJeOlI0vLArWJEyoBXyMG1eVuo6qqsXnM9VSZqDYSh
2KVUYP1uKt947AxCn7d5X7bj1epkmDMhjnUGjPIkSod6CR1G4Kow7ESBLqslQKVWL2/nsdEiNyIr
iloYzhzdmbDwkw3SxMW0JTNmbqZNJPR4L9NKMH9pxoDzRLDwLFAtbhOLOmuB4III39oIMiqyQQSm
LdCVyclknHy2WpazWTq53sMp6IjHRcYkG6pJSXaoKC2mKZNZX2yy4BKU3STvYmYl8hadYyNeSqCc
97FaktQ3oHSuzmnbBMFZGIPReII5aMkkg1smdVDOKEz4uoA8Wya6Ysm3AvY/aeDFDd24UDeoBsh9
dEDLLbyUeITue0NR7iTwL67gR6S4J+pwKxpTcOIIoMyPhfBGKkUwy+C4o5+pKicPxIkN3pDLoQfi
P/qoej3wRkHWjplolnSuVN+1zCz35HJsaebwMc+mXsDPE/OaynqrHNVaqs5RUFEBzHPlRkjozVjk
/z2ktU6UGEwSWPsVeQ6hCJjPH/BFS4Z+8Cs129e4Ee71KvBpPmqTncVSvAsIZt6LfqA9iaDnqO5Z
kXZpZuVTzYbpvSM64oLGTr0W3eBfh35G5CVJ+RUafsDn0YQ2E8Xmai48tD6Vyn0nRsp9yFSFagK5
EGczHVkRHSK6xkF6yRDk7xSAtnt94lBJuxAQLUqrXWLGxAVkuMh2DWHJOwGdhVsLenAKYPhQKCuk
GABHY97Uc5y/5SMxa1VnBbe6XhteV8cwcTRG9FEeUXeYxpp6n9zQQS/zq6VwdomMtj4r/BS9Xmjm
xXSp3fbgv97lCANq1RXlExCn9hasO1FEuTBtUyPub+Y4SPfw1lPODTiqNTiIt6LWErCnhWp2SUwh
d8I4Fn9lYpzf113WXKTRxE6uS1ydNp2YyXu1mYVnsZybc9sbi5d9mmgri2FS3oZKalyt3s+20zRC
IlEyg4wdq3czkCIumSPq0lxTGpd03BapPYd5J7Xj3axX3Vb3FYQvgz9RLJ3KaecHOOrkdCDLipQI
12y0hbpbUW2POqbXCEDzH50kx/xCRE63Yhfe90WtX+pRay6EWRSuz/ezkxdxo5+RIYBdVtjCHRcA
KijKoYokAnNTHLwmyUBnIZZTrlZT7pktyBo/I3059zXjRz1g/8MPHJ1EJZ62TBQF15CV0hvMQncI
LEAabuj1xaxb2RmmMnz0m3Q6h505ubIsxttqHkevjYlrsIpMOWjELQJf4BjT0S87DOhxCoeqcU6z
yXwymy72RjPWjm04Vuc26amRz8N4BbxcX/gMYEwroPhp4haFZ4kUSeISTRaINqZzyBa9CbEUHo+5
3IpZTMGtVsOtEEj5vpKLyZF0v70YExkRSMS6Q5igRA9TtL0t5018B4YC87WXoHb2/rmTgn47kc5r
c0GgncIRvSXO2/eIkWHqpIrJuZ1q+WcaDPVFi8msLg0ELblZZJ4phpFdJrEKcXumB2sOlLwTuCXx
jOCri2kxktjINz5NPQqRAZx7Ro9cURTpJIiGCCEntp4NaHWPAAflG8En35ELpuENVpySRNyqB18g
UIXDm5NoO/lu2nK1KLVw2laqYv4KVTE4SpDnt8Is1HcmIKqNqHWSGw+Nit9UIq0vmxU6vgDGsgmv
XZZZtGvnuSauGSilKWBqFiiNXCTOHN7sgxRD3+/b80iWT4zrDDe0ASFbxK2koY6kaqhE4y6iNGWD
II4RfpXNubRIds0oOjgh8zFntHzFUYqZn0PXE8Iwp+gegkJPlwsuHhbDwqSv97AcJH3ed/HgEyMM
Vs1o09gxrLh2R4kjI1PzaRtnNc1P+Nqwtut625JubOs58qEyFjusxdlyARkKMovx0koBJv6xpNk7
ZHRk0hGDSxLj3toMWhu7cS9yDa0hN0ZT190JQkweeDZjp5cKaslT1G4FbeRrr2YSi2tOM41iCTvD
gs+nWf5IM13vvDnRe6xjE53yoi4rJxZ71ctByCA+GLvBQGtShtdeT6m8mmZIMI/Z1M9lV5ApPczl
RU1j9NQJSBbDiYNhAKCbNI1/HiO1xTUZkUawDSXd1HajNA7IcPiQIFBWKFAfRrCI4ZbxZd06al0O
Zy7qRNorUsggTlcnwkszdG+gMFRLqvBX1v2kkVlfB4BDxFNnmOpHMPeqPOdfINf/17Mg77O4vGef
zf9cNvyjKKeaGLz2f/3zXZwdf3tf5719/6c7bt5G7XTtPuvp7rPpUl7KhrATLGv+3z75Pz7XrfyX
8xtcf//n+Q0jQv6VZfTPM5z1dX+f4Zh/wUAhSaaiIhyFUg2R+e8zHOkvusroj473P6Y2ivaXxT9h
GLrGVizZwnbR4DEM//ofivgXybAMbMiyask6yvz/ztRGliVmSWWREi2b73/+9T+YcWka8UTsma4o
lipqf5DDQalRzCmbZJ/2BfkYQ/sG4+fCfIf+VQ481OQ4gr9K+2lMTI6yfB+M5OBoLTHi+OgU+j4M
yo3pNqmVJWZxvrH8ttgTZfWejgXB6lL3OWY+p2rgrYeE6OTNEAy/etx5p4aJBtfrAro4wJsmj8UN
eN4Jm/dkEIwTCv0FWqWISiaR5cJh2Go6Ym0gyQsxcbfKr1rGakgF7KgOGXT+2y6YZlcsm7esotCP
i8xAfoVRGnBo2P2AJx1CClPv9YW6ulpdlYDiqT+nMJF8Gj6YSceuZAgm1mTxmhG+QKmwbuKkh0ch
5Pk2BihkCX56wcmY3HIF7mxQ+Y0XjRHjvVQkVTYLfgjkYxzUrFUg8SnRjkvOa6jE0cUq+vACQCVy
WokLmjH604nh/gDyFl8Xg/W9milqBLOwxPUZC4IL5Q3h0oIzT8amc+rIYOeqBg0vAUcm8DYU+inK
miQ7T9Yi0Uj688RJfFckpZf50XCbhvO9qRu0AOMkuTfFj7Ev9n2Y9581bKu58V8H0khsoNyjLYA7
IY+mkhz891UUzduhIBIkGs3MSXT5KfdpB8vS9CCVOZ2hpmZDtIOBZ2FzRQpN6DhmlGEYb+eVYKSE
k1eMSbGfq8nWZiEleoKpbM2GiWtV3Kio3wm4sNe1pyUZtpit4xjdZX56NH2Y1quxVWSDcVYhrhSh
tw0YqaFIoCpBMG/tJsRsviXXxEfwR4qKdAA3ER4NM4Bu2kY/+lCLGWNwI4bD326I+Ut+u7s+u663
rvKv7q5P+GosergJT+s9QYckRRIPGZxx16HO/Of3WLdXrs+si3OmWqji9bs/dkONTaIC5+65Uprs
8L0X37tCswErdlsxYln+gn+7e+tr12fVRJFcU4xChqu84vuJ9W4QBz1twuWZ3/bva01hftJ0+oMo
mCdQ4/9Y8bfFdcX1bWZM5UQIE3gsIw0IzUI8rTeNJLdOOiMY1AeuN0NAup5KOpbTT9A8NYt8byUY
H/LspCd98tuNMKHBNeSUxwR0Otiba4dgFtgKg4rM3PeManhdX7M+2pnztPQRZ7cP1IM2NM9c1Qu3
kuWgBnNbNTsS40KBmddY5G5o4TCWxAzkUjsIp3VJCTPmHT6BU608tsfUGDEaDPO+RqPvthWo/oRU
MlHa6QygTkw5lROZNSzBADypIA0ZH2PETZ9BnSne+rzc0tc0mp6IQGE65gICHZECzLYvB0xlga6e
1qU2BcPYTORS0UuHDUT2Dz+sWY61U5ALJKSIfIbfjxkhRJiO3tC4rDHV/o+a3BcnTZQd2U3AY7Nc
P4YDvR0pTAgwWz73eQxRceE7rYFYwLOLt34Meq1ssJTNqSkSpsda642op9LXkmKGsVcOyYusE4Q2
xek7ZLUM5xyeEvCMuCWMjtqupR0bJsDNJFa7LFzaWfDLfDX/QQZcsmGqmG2J2izPwHqe8rLVPQyg
2bapqBxMRUYEVkfoqzIXI3pXYzxNcQg5ICsg/0/jqVhuxhj+WynVFnYF1pDrW+axaEU50x9IaLyE
t9EAIljwYVuLuPb2I7kf4ZSHp3i5AXiDSBY+nziiv0wVwTEbBeixwQb7iOGoHiXFGcqNrjASZKgv
Diqyu0arabYK80mYJLTOfj2fmjgjNrj0D+HMQ+vj8xBUG1E14+16N15++evSR6UeFMssqGztB8EM
t8z5OU9VfAW5NWAQT0r5JlfFfl+2KNVEsyYjoSfOqK/pz1vsSTAL8a5nzEYqVq+SrcZ540QakLSf
smGnFpRvHM1KCKYsYWwqQqB5paI9rT+sWoHypod4GUgFTs+VWmTnuenBB6pTzVyBu6rQNNtJpdDY
i1N2bsnDojmOTpUah62D0thEcYD9PbutGXa5QCF9p0gQ6ST0umwlLtM9/d7GHoXGAr4VSDgSM69Q
lPQ5EnLkCH5MMGoo7eSlWT+u2e3fvpG1UT/58cC4eqDPPpTMA1bzQ7x4S4bFkrIufT34fX99YSwW
dBjX5/9Yfb0r8/WQMN7drG9tyHD0yghswR8v+G3TX4sQ7R8bXw63XzaMdfX1/da3n7MMbwbBegiq
9aiCmvqPnfht/RrKsC0HOTJ2UQJWBc6HSNDlxhQ4aL/vJnL8nx5bn+16vAvYKzHCeTJxBHbtizo0
NeOidIhvpnR0Cz/mgNM/qLJ+4HWrHDGrPvTZeJPGugd3HaPb7KPUi+cXDZrJiKlkD86LA0gFQcxA
UHbGWPVUWep3tZ8YSAJAbPcysptWJUN3jkpwrCmWjVJ6ppKz16mXoOB11FlCWhFK2NGM8q4nJT7M
p7tWGsYNXnH+ZiG8EUpX6hIVgj/il7KQOtS3GapAfXD1IJNs1SwizhJzjI1cOxGK2u4QQzSGXziS
dLBiGBkzxdR9SoiVqPY6hg42X+iEU2HOx5kivwx5XDjMPg2ssm5WZ+LZkInxrNrmQVI3Se4/gwld
kgX0dqcXlCIJxQBSNpuXuKi3CQF6dpgJb1mZ9ZAcMAIEo7mrwkR2Gk0CzE7QlWNijT11GZdaToQo
WHWmkwU0gVgERYc0Pe8baw9HHr3RUqaFNbJPWqSj4kBB1a8WwL0S2HIUpo5cMYOGayUzkFT2odZP
FNvF0ZWqBhEdyOCN2bTjprLGygEN85xKjMCI5x2JlTGuAt9DHYHWBuUabRBRIOPQUBxB+uNDGNL3
sm/AtGoebAAUz8rPSCvCbSbe69IYO4FanicoQTiLmxfa1L6j+0uE84S0e4Jw5KdZTUZcsmjrybHB
jvtQEnpK7lFcbttZf2N6GJBiXgML5efJWEy/nTSoUXBf3/Ino0sJik4pDQlFY2di99Lo0NKsEeGb
IdauPBLl0JIjV6JgUix6GeYAr0keYMoEY+DBHYKzAa2AshFC4rNhDrclpWzXJ7hoL03wVIZk11Nt
ttNYU22zfZ5n/zPsLCSMTeUYzOjFqNPRLCm7BSFyrvNg3IhH1DvpueXn2EYWhorBYtJAKZO5R7FJ
tfKgFhAxwmZLOAgK1eKXQWE2wC8lHqeQ1fP3IvcjpxELIjdQvk8ZYWmxfqKwHJ5zqomUN7m6IdZr
czqzVgSqSqmtowJ9WiUPeoNy4w3i13RdSE11mNTnaOC3ZOrEg1hIl7WWH6hZktop9PdZd8B3JW0s
LnB2QfrhRvOhJenqck62Hq1Q6LBfjeQmxAgIfSX1Isw1isKKoob3K4wzgKucdJwkGE/JYCjQKywv
BIMUW+ZWIjdeqownFQa3Q61419eisiNQdhd2enQwEFhquUGSWV45lohqqU3dQsJiPrGPGrGpOQJc
yVTVbRbE3a5TkD8t+TE+o+xUJaRR3PUwI54srX3Uleh9JOMH+w9JfiQZKV7aXUilxezTclrRooQR
iElyNGRswZkmzYCiZz2OjfIUJ03r9GVquUFNClyJZh/YvTUD3GcURkYeYcN+xhyQHoB6jJMbXULV
X4XQmCKMeXYJyR/MIAGyEanlVvDiAxbdD834MtAtcc0Bak1kmKclFNts8xtICMg70hZ7zNDKaOyg
X41hnYK3bUFSxbKTTex3XDYK4NYscjOLAPA4FLGuJU9aagiuHEI+kstQsGWLz6ebJndSYsGz0prm
kRgizTQDqKJ+c16GOJQNbV1LkbkYKcL0ttEPkR7aBHZR0RGn2elK4TwTzeFz2k8E1LQtFqt2CO78
/03dmSw3jmVb9lfqB/AMfTMlWvaiRLUTmOSS0Pc9vv4tKrIyI/xFZVqZ1aQmHo27UyQI3HvuOXuv
rVvmvhpGt85vTgxozEheNBFhLoL4MjLvBCr5cjZgREE6BqClC6YVaKwhtHkTCikLMLxIKQ8CdVcD
vyZc6luGgBwkRtHCz4pKGLsNn31Iz9LYo0nG6RLLEnGOOd1t4xZny7eRasBklaT+jLRD2n+YN5iQ
Ot9y7ZL5jRMrk6BRSu1yZa0y44oAPNjQwQpf+5aGwx2swH1FkywzLnAEVedVO5FIwQGvi6WP295C
vDpl8ERW47UcW8BXKjRCEjCyTTciveqb9AXndO/mIT5D6qc1AprEuDF2BbUHX1TcAs9on4OgYrQp
qJ/RcBMWhg8dF30T3RV6Ge7DJYL9EqnfMS2MjdwnQ6BgwEX6tWOlmuKN9aq07bbNY47pgvomC226
WySXAzIq1bx5bUs2JbXvv+skAhjBhd6wrhKFcTuOxvJ0jIWY9ME8ubaEhJD0S+TOONHJF4tfRDuA
uoXcJrXlAHisSIOpxC1tYgBKtUsE6F3B7K3mTDSXcXAqS0pg0rQlSBWk9VLJYAyin2IWZzHBmDhl
x0i8j6bhKDpz3oDMjxH0tv2+JLSxEtXXSM6fJo2vQSc43ZppoOfRk7aOeHTADvljeV9z8my0EPOm
VlfgoDsy+ExY1xJidiNM3aXU39RiwNWBoCMl2440719yWlWAr6betppkTxA6+GY4Mc5Y2U1G1uig
33UdQbSCEm/aFP21uki1d1cTIOiajf4ANvGSlTx+QkwgXlZ2n3kZBVOSq34/a790msP3qvBlFmMw
dJF1PzfEn6+chshm9ZVGCmptfGlTCgtzuZvkiMq/iN5L2Is2XNoRH0pEibzaVY8+DW8al33cLHJb
OGudfE2N+qqT+QoQm2U8Ra3nMrIHLhHu84q+FsJTvkTBCCyS0BjiEOCik9cHzrd67wuT1A99SLC4
x69Gor2Td4eSFaXkTlbKK47ENsVjVoAbW2sCWNRl8AbdfFn1WgqqWAhCeT1XFd9rHEl2xLHBTrT5
rcfzzxBtSYMOVX483ycNYcpR+UsvV2x4vtnUvKqAHLV86xv8wVovsCaO1Q440Wk002TbxSP8+0xl
MK4u62kkxPUnVK6kR1OK2f0ylW+CVqdB0qPCHpfWZ6Ch0YmLHhnhLagTKbnkzEQQ0LJBSymn0/x2
9l01C9O7BdapiXxVMr1y0o6MupjyNwI6A404aF1vbrGTHghD1g+xBeGWwQjs1ufqxuocyZFXZrGz
0TlaZzAuWHI1nL5GFiTM+Gx1QqDctNbqz2NoOV0bMnaez2CrNWJyvLkAhDr1meqZK+PcooifhyFS
6XyrD+WAyDpuFd/Efdmnw1HKK2UfKTtNEaftW5atIaT2lsvcgv9Tzb08T+V+lrExLWrzYhlsqoVm
fAk9an6ZZTPUSWGqY6SFcVelblzIlZeHJ2SD03kpaHUIFuK0SuX0GZvJVjW3oLzNAJ4dZYSJyZWC
tz+0l7SDUpAkqeTkZrWiFlBPfTNhOG7MBRXHqu8ZDzwGili91bobEeSwFSbA0mqEWbCwMCG0tyO7
oaFYJJm2IKbRZp8Mqa/DgEF6dJ4UJjo1ZNmi1R+SQf2WC3HczAlJVHK/zESzJIRHpGJ3oK6rMukj
pmgawjlza6MF79kYCPw5lHqYO+b1OACabXj6d4na0Xfgoy/pjPXZAGqIsiOTC+ija0c9rcBhBj5g
atquWtvZBXqRbEkbPIpC9FhWDfmKq0kcGGoLx9CLV0FbHno02ey0jcgEBZwWIqCt3hHzxJhS/oVC
W3A0eU22vSI/YZLft+tiOVKrmCTwnnO0RJsF17kcD+SsD2yKQoSOo4Y5MGK9FkACqFqlukrdHFCd
BUNKfliEd3OZsdxO1cIMMEM4PzZ3oxzfi8hFHTOV2a7m/ioCpJTKcce0d7C7eXULmRlUcWMvGhbJ
rFFhcXghBS4ULHwC6vDchZ0r9dPtq+CEE2r6idQ88rDr9KwXKFNWZsVZpN3Ret9rRX+UYt4ORdWR
66RujPAsxypKh958XpBhOHPVPdWEY2a1+tQoAxVvb8FDELL7XLq5BetFc3NXSibml285c3s7MXJI
IGlDrqDFMFDxl3m6T1K85bUQH0WzMUBtpLqzQe+Q7oj8XDLZExUCwAdDnjxF4hyjt9q2AUV7Goby
lHfz7N4iKOt6uRmxQyXo6PLH3jTKLxaJ25h8ititFfk0lyLujzhTKKUj07UE+bPWBYOUx3ijhjT/
65YqedVAntfbdubljLjeM740gyLEEhBpIJboXT/rcY+QWTFXMJ2QWsvyU8kfhiZbHCUCtwdm5T6R
68RdWpK2CzYHp46+bhF6hKEPjF4HRqtADUSj0FwTgIUbtnniTjgI+BbLAsN3EswFm6KekvEh3FpY
fQAZsXA59eh2Rk2sFiqBoLrVE9haBWFHc0Fn6QibESxBDAJCDc+RoR6zFEYBdzLj9Xm6As67a83O
tMNFAKVvCVfDijpHFxmSZ922Qg5jAZBVZ3zeaRGs8bI3q7jfoFoo2Frlw5rjnxM6dbCXrpU4Qcsa
ZT4t0shcDZ9j5Vbto+9QHPMgKfHKtUnCJByQDBBgio/V2jXD2iJDYg0e2QsZr2a4hywShoaqv6Zd
J++6mENPkcrSvhjbLbMGxhQi+rHIEBQg8l6zpFdJVzB9Nf39TOqhG42gELtBpxcHjXTDex0Ns3S6
kO19MHbj0JWeQdSMp5UmviduKEmp4YoA2oksbXGNRC3cZSJGpSWOFalTaI8WupOB3bIhzQasovZl
iHKyr6foNUkDExkRm52aojfS3noC2EUhHzliAHxODON9iWrQ4/lAHWxMwdAuJ4t+sx11KUnXKHVE
NbfQWhscbbCbLOsUjLN+bcNScKQB3m/di8Q1svQj5nmNoplSpTSforAduMY4cWVLaGxl4PAslois
hrrBrRpfamndUr8xPBIZE69YuWlZS91Tmzf45gZyxdZEWPiKXrIFKF/UCh8tTQpJnPF7Sk3jciIx
6sgzi8a4F3It42nRdn0544JvlpA2hPplrdETpJXCKWIcXTxDyUZWpveq7grAE+kTjPko7aNjG5fV
XZJnuN2ozd2yfSrhELKf0MgxhNzr1cbTcpH9Yy6lTVaQfNOsYuiPU3FVonBw556yVBbL506hB7yC
El2z9ZOj4KoRDlMyNKqX/BLzjdHjTtnn75SJErrH+ZjNGFsHS7+oDfhV8jTGYrwCQDPweDPykPp6
dXgqoYpHo6u8d+Fc+EKDPVBHEOCsCnZOQuyuOSezraRa98OKQdUAhGDKQDvC1Gf+B44GV3KaPNE0
KjyGk090RauNqvb3/e0hpR/pLJwXbZhBu6mPkj0ysuxjHbGgLJOa4NZfGNMpoUWIKzTeQUA4F6to
s9bARNAG2MBYPMjuhWsxUvVFAwhhqj5NegQLWOs4lcXr94q2ze0FVBaNidHtVxiNvhJPD+aIlCya
P7V1IGJvEXbgXV7CGc1MWcG0iMn0hT1sfRekX3l1o72tSi4FbJvYwfJuIVptPHNb9G6xkJJmKsBI
USfEZNWwOxJXgCDJsjZW85F30aE166uCpcFLQlyeQw2jocsuoqhep3zm9urw7Ky58dzIwO9TJBGb
QnINMbqRWj4ktYIA0LT7uLWIPNY4KkatCgdGBLeh6umBqBuARjMnnak619wiPNeWYecT5KdayV9a
RcECXkuKzWZ7s8lD/qLHIoDetKygGDCIikW4i4xlq7QGpbWIZkH9RKRzbfPhnKOFw/k4v5cmyV3S
YjaurtgGDOYj7UlHiDoINQQkdx9pE0/7RlGg2JZuPTN7lZIh3ihiJ271+ZMaM30wdKaN2jDuV7Pa
ohyhC1hbHMond4TVk2kah7YEQU1EF2zT5yPp9onxtY54cXVVO8kGFXnTdXReSpBCDJ5jVVicuJ14
a6zYtTmaJ0uppEC7ga9yUfnMIgQ5Upt/9hkj8LgZQseAkeQsQ8jgivJyY7B4YvYbRrRvMOyFW5qj
TvIJHOzCQ1t4FPWl3SIEYYQ6mX5tRj4P0ObHlIUqJtkKxOeYCUE9EDe5NZrlcek7ciBlKffIadv2
SZPu1DHFVQ9gaKpMgPlkTmwqbYWUX0rJQRWOHT47yuvirKbdYSlpHgK+qnx4SPEOBTG3o/JchZPm
EvjN/AGtVkL5quWMxwdBtXthuhMSyQDuT0VS9hmS0ZQ9c2pbd5j6wekKwWtSadqoCrFelWTd9bn4
qms3hHxcYdWtrIOiwwOwlk3e3Y5HqQnVQBwc1ie/EMt3TlbHVdzKq2Cep8Y6zUsd0hYU3vqaXthI
p8BfTES1St4dBT0moMZKG3fRMKJVsShttPI0lp/JUifkXW0RKvZ8Jss2RoJBRkv9ldwSNOPqQcnv
pmERaZIL1LNgn91aMAwX5GgI//1GTqDLIAj3phKggeIcirCJIrBwaALRNxfvTLqluI6skhtqoqjP
lWOi6lfDaH3N7Ae/XXIQL+Nq2A0Uv2DAPm3NBz2k3TkOWuUotXQpzWWvpYht6tkYt0k+H2WzKZ1a
pfWoYasWRQhOt0i1bk5cJSkvaya/M5uCHbJFooa3tQXYImUJXWiyxmgSfLSxFd2zNn8TDkIThYQb
wgfk0cs5KEFC2iZIy++SojpUsLqzPoLzPkS7LhSKrUR4dkDu6B2Tf2KqU8TTaUqEkxjqNHJyGtVj
A28nKq0jeOrnuOGirX3GBc4GE7jKjAG2j5+oRMhe4qaWRdGOmzzZrh0t1UUg+bbzwk4FB7noviCO
xHZ0am6rOmpDjJKLjVgsscPWGHw49usOfh1thDEafHbxm3xqfje4ExhIBL0Yj9wfHXoHNY9sXT5o
CgZIIi0e/2XS+PFsaD9+k3/ZQ34zfPzL1/EPI8rNQvLzEn9ykPzz/yVMse1VS6Ay3gwsJcLgWy4q
KjvBlB9+/tofL/PHT/3blzQJXNuISyc7f/yhn5/DbsgQ+vc3Y6Tlvse+SpV2g1+B/BgzwjPs397f
H69T9hJoJdHy/vSybTvsOTMlf9ho/vT+fn7SH3/w55N0pvYek63k/vyZmNYTEYH/tPD861L8GG5+
/jMmYp3043Ah7YZL9vMbPy8F07X0E4VM8Jbc6hFANAnyaNNTksjwZTqxqFcO4pqW5h1WYiIaObmM
7JizLHOSzNh0ZUkiI5NDMTXz5QTNVSTRVLa2qZL6uqiSr4Vpn4pteMxZ4VLUpKoU/eLID6SDeCbg
EcPkpvrCMo9JdrIY3xM+KYQk0M0LCmW9LB+toQkWBT2Lhr54RMRcwotYEZxqQ3YSxdvIhBAtgD1G
CajvQCjenpzvX7cRBsi6W61QH2tlfc86oLEkyBxIQ/UttCQbSgxD84iHPSkFUI58ldifUOg53Qjk
hQbFZirCO1FhQU0NFAKKlnDXT2TlrDW0mJgC0DrrJKowKxrstdL2TWrt2iYu3ERRAeXo/sAsHl5a
jNiP7AhdR0JdF/IeKuDH2nJ5K0ZcSm24kYir3FK6x558OLKJGNcQWD1ulHzesrEFQm36NNIAwZBi
odDLWybhBZ0O2Bh5PiDNsRV6tpsRG7StJa1fI4x341jxtG55RZbDyaH30CVGCLxST5270E2IhqK0
rp+KnFCySZnhFi2fk1H0HBBVFm6FFO5baCxFdl+4IzjbSL5WOeVtzUrmjGMNUvx5AOmHCQIOrnTT
Bid2KyRaMN2cD6VELJTZMkBPE+IzCsv0G7Hm9bJ9GCaSQ7JiZ6tKST5Yz2o6klK0GQxJgtn6k9Az
vDQTnmay3EgTo67Qa1AVlvi65jIABrBH6Ic/Fica8o+FTc0VkHh4fYmmmiCsg9ESoq5qDw0tzmZu
I082mMqj/jyxjN2iBm/YF7gMhC/z5hsLa3R4qbuQQNlxrdy504FRVPZsljrO1Lzx+sXjdxkzkYK1
sYbq3K/WE+6RnZb178Wc3K0LU0s1Hl7FedDRut58jb1heD+ap580qj+pD/8Ol3wT7P1V0KfLmqKo
eKMoldD18ft/giXHIQLQZKA5tSwMXYpRsHZGxmQhkfK7XETdcUvt1upGcYUCLJTQx6FnRnSFi6GS
SL7YIsH3maEAK4qiYS8VgnVR5wVQlFGcM26EyugeWAqizb9/4z8uqt/fuC5yOyimpoCU/u2Nr0nZ
6gs92i2D4Gwr6BpyDdp5m9lgcjakPa3B1GSmn8dnLY0TDPBW9Z/ew99cPPofuiLdpJAmVd5fL17S
JKk+xwXBw0O/nOtc3mZSGm+p/CTbWg0hqPLJBPf4YAoNJcMg7vQzYfL167+/FspvjjOG8TpSURXc
sywi7dVvqs0/fYlZtSxqmxnRdqhDHDkwPLdDz3heZBGcuvRlXKPKr3L9KplRA68PiX9Cs2UEClaH
nXAcrb45UNCDjTGnI7nvhMMX4IhjKZ5cNWKZRhEqHUMj2hPVuSPjA/22QHR5bTAPbwVm0mVOnGqF
+Uo3xzGYq8bPrMo4/PyS3P6tz9eXf/+x5f95+W8WO1UyDMkUTcO4/f6fPvYg9mbcj3G01SWZWMKu
JtDVyhZXigyv1mQ7Vtf2MDYTZ8txDTS53hZzyXw/Xynb50NZRGNQiJMaSFoxbkM1TojawNZBWssI
ETGWg0GeHoawUryfd/7/Wvh8TH61VVd993+VOv/Il/+lg/7/SR6tiBbi5P+z/fP0Nf2v4L2okVS2
X38RSP/xN/8hkDbE/9IliTsde81NCP0PcbQh/5em8TiiTaFO4KbgOfjf9k/tv5Qbr56TuyL9CKj/
qZEGTa9bmmECjTfIRGdB+b/RSGu/0eeJ3TB4Jd1UTRFjI1bUv96UqgDMvTGNNaDP52eJflRohtJx
FB6bQx4YOkl1XmPsQpJPGme49u/qr+jaP1Hbk3GyWD4P8ExTSHjuIReGPjU5JRYdBO02owms1LmN
8bNN/Egx3pQ8v/cMJRzZK9/xACmKy/SOPPb4Ufps9pZjbC1HS//TundzsP557f35jJbJZdMUg3/8
9uC1obzwxJlrIK7G0yBJ9/Gw+o2p3KWT+mtoh2+BNF9SJJNX7Jj3f7oh/mbHIkjgb366yjdloEsy
RE357adXRTg3aaTQtXm0pr34Xd23Z5U65K33im+8Ewyjhm/jQb2vQkfdg0nNHgTPPFoPJpTDM/Ig
9SJRkB5Ah7wXp3WbXTA8dqeE/PQLHfXOTU7EfKk3dI32YKQ+E78qmCEqxgflTuS4/hVpuu5icHwi
QgvF0p362jkTBRXKXP7OEaMsWBHkTJvhrXksHtH/sFEyRUKJZFiOsm6k2iYJjcBwUkq7Q3GYPPGT
TrkSIEMjP4dGLj0V02kfmpMEXXUPl3KnOAQ7PgKQin+lVz6ONz+X36sv3K/0gY5hQBJjBrfxPTKD
6TCcU1dkOPu1BBxjnRWWXrjBjvkt75vO7kkcTYWtCDjzA7H7QIfZKT7Qbs/4krYtQeQYM932kQEf
BQhAXqRd0bWqNhYuLj9PLwuSbTs6EqXVmtfqkn2BAgUpKhyrq+av90BwYF1OV1SbFfCwYhMdlhfO
+x4eHObH2jc9X+Oo69tR2mURiEWQesFoetPEBXGo7PEuQarUlxdmJopyXEmbvGXoiRdV9BjQGJf2
bdrrH9VdeO7hzjxMtywvsqwwGdlgBa37xBdOKD9PMJrWAAPhnnkzRMbcRqaB1WDXmBs6SfGFs/l3
6lLYDZyvaVttpg9MP9noxcgYdEezwxdIxzWN1WuP0XGvklI/2ZRzqUuLdb/6qhe7KkISuNDlRnuV
PsNjLW/04/rSRRvLKc6hnb/FR/moRFzaDp41DGbSlyGrrpvUx8QpbcrUp+3/fCvzVWepnPyrvZCU
NZ9o9apn8ZWkP+0+2hotUbAbhXkyuacUGNeRKwG2sbcN49DgHAzS92Hb2sVZvpfADT9GH/pp6PY9
FLnn8NG8rMmGW7u2R/KJtY2y1U/FedqK9ByVg3HpVFfI3TooP/AI13YaNEH+wmANNQAaIDs9WncW
zWbSrXx4rrPb2wVPxyb/Gkl52wx7Ob3izWjOuDnOXe7RiRKHTZFsjGw3vdBeNS7MCumJyaQvO6BY
3/Ugccj6klwrtle3E2wGxBdtFw2b+EjvXgceCdbcpXOr/wIjevuAaBxdY0smYgQbjw7d5KdHPJF1
wCi7tdsTPN9hGzODIeuZNVDpoXEjl8U7bA+6g50VYZz0mT/GLuLTV1LJ4ZJslgD0G9Mcf4ltbZs+
9m+LEyxB/KiCda4RztjR2eg5h260a/jefQvdbmg38pGgm+WZsZTLScO6QNimhydgNISnu5l9rPSd
vDHPyvBoXcZj/xrvADAbr6DlnkWHvhTZtveAvab/sDj/XguaWGw01aRDLUmMRn+vSbG4mNqky03Q
kStKLLkvF8aziQni3y/D/2MRvv0YzZINS2Szw6X9122ubYVlEEOpCTSJKRc/wlrm7RLNX2uHYR4p
HPDzhi3+n7XA3yz9MieT39d+k5BuKA2qruI7s0Tprz9WiRoVCVbXBZJQPCtLErraXKYBuCo4Y7oi
vEkayV9W7oX1UxpZGBrN90qZyHHnnDgaQLfUerlWYTgGJJ/xqOVY7Aat3PSJIh6yYT7PkdDaSLA7
T1IWlEUi5kwaEqbXyghTVrJTNlj1T/3MkpGvYDMrKLJKDoluVZqbKh6tW2rsMt0L6Ss/yfWApRXb
FBJqaJ95WQkuc8z7viiQP9Rs9NFya8RtFrN67DUDHi4BnUcyKegE1CMqDUPYtIRRbzHsHGbknT6y
JAPFf/1q4c2JtDP6a8PLtV8DwrGmHHKvZYKJnYm8AiabTb8Ti0zyFXHdGgPpXvptuq2WrS/ooN9p
59q1xShkmhi7Mdu+S0o+Al97z3JAyJrVeUChhF2FftjG9Pws1zR20F/UzNyTb1yF2UmeWpqIlfiQ
IRw9JiPEwxKrLAuVTGicJuwycwm0pr2Qxp3ZSMm9OSESXEWtx5s0v+VrLIWsqSX8bm65cBPlfeVo
EScSWVgRITecymex9AQ5u/VXROMIjO2YqlgSDXH6SbU/Ly2ZybqgfhA4pZ6Y06o5WMeQ6V4wjjIy
xF5DA9sx+0A6oVTCLyghwq7U1qsmv0e8X5S3xWdbqWGg1bcUyVU+p2OPvkcjdgxtsScn+hNSYNjv
IJaxZMPGo5G/GTtqtBYT96rrD9oaPYg1YsRMOsHGCIRFu5Pmz2bW7lcStXw1Wp5nvX6q5/wdloVI
o6ebu/s5Lh/SMLrKSfdJm5yULG7gVR2wznXPt39XJ1fC+e8yT0zp+ilOhMrf0USBj5ipeADsqbQG
V1uZpcjk3qpyMbgFWbT4jaJTXGuP5FseBYGQXsgWDFjlXZVWgi/kqhC0VYvRdQL/iKl/0w4TLgyy
AcyJ3kUdmZ4wfy3c6oxcr3MNP9tYdtMCrUC18OfBIBCyYWHCMbQ3sSh8BJowIIXz/jTyDSzYBHKu
Tk4M7VI7NePOYXqogb31dcz7IMBkyB11ocPObOD2nYkk5c35l0U2gMHgW4k1ZyoNYkRz/Hgk1d7p
DI4KzSJeEeLXjXGRNdjVB1uDnTnNxiZtt0ObEHZPr01608AzGi2RxRRepfaVxu/r/LCOmqPM46PZ
TQeLnATTED21TmycaHDrER1Roo1zouOjb/U9KgPVT4rivMQaQ9IoNIi9NW6bRjsohLIP5rBBfI9t
GiTGtNV6NSRcWRudpZSarayXS5AWQ9BlIRg0jdnavmzae4E8RR9lBBzYjLSESoulXUSm0u42FNjU
itmhMJcjfEnA3IcOXU04h3bN1NxkSL9bKoi4nSDvfn4BzyHv8qSlZpOtPvab3rwL+7Gk8QTqFDke
IoCFwd0ENGI/q1O2M/T3NAspWn/+V2I+lyMRKBVt1P3P/9FiK/vj30b5F09Eul+1EqFLJGEAbBCI
Ry0D5rjPWT5nK8fyMshfTSQLnkyv3L0j7pNA2fN6z+iUcpESoA5MpztWlxs81h8Nm5IxfJUf10B+
TWuX0dwxP85H6T1Hx7nvMlu3HOtuZUqMRuZ1eeDZb4Be2PN360suvdDioJzM1011uWnqXwHIq+f4
vTuo3nwcwJueqo9iT8kOcxVu3wvfkf5i7ruHOABTi7iGcY15Nmrf6MhEv1GloVynpHYQyq06OFyM
k3iHkQmpapQ5rb6jnB3pOjNUBwR5MRmPYOvZtK9SRw7GAV42f82gQLSJltQ+TGDd5rb5SsbXeEWB
49DOVQf+4vhNN017mg7ErDCaRVFfZlQ9doYN7mT5xlN1pZCP7szN/GT4hi+eE99o6b87IQ3ei/Kd
v62pX9rmx/qGhswAxOVW+AZSOrqUzY6kO/0eZH7DUcUbEbHt4FLmIwsoEoj0BNa31XxgvaDfI9lb
pmA2PYXqanKVbi+pW/jlC08b9tzQFo8tjrPe1UizhmHabOrGRb9bk/2tQhqf9DtNwgfgZBe46+u+
cCeXDEzSDAwgzAjCSxtFKu2hjmtYu9Fz3vvILSlOTybvHOj6FjVB+yLXviIhFrQZDDGNyGmgAt8A
H0tjkl+AL5O9RFOfkFKP2BTdmV64xhnP1+JD2m+VQOZ66Id58OSJ3G4ame4Cc6jfAK65VFwtqssv
VCZKu28/MKHy9TQQkmlT06nc5GcL9inalCjQy/tp3M7Wq3BiCbNO6NbAShNWHHBbFMKWS0wKZBE9
GCf1E1yHmLkcyVAntcw3esleqRnNq3EiHaBLT2ay1z81V7isTyFSzk332hac2u9x5bcOPzt6o/R9
KQ/1dvzkTFbSy/5SvOSkH4t3omjRO/TP0yMxTbdAVWzWm8ztq8BEilDa1WPttQ8xR61+Y77yBCgf
BYc1wEP0Yn9497S3m8cmclVHO2WPGBr4ohD56DAWYLk77fMIKncKmNf3O96vOBzJnuKZpIQSUIMw
x95ciQ9CymI0fvPIaGMhjoXZJvokJofSS1XZ8PVN8xAhRwcsldlcRIOD5ClrYZpLjWvs8YRzAjU5
1/BNebwGc0W+oBIlztOQPUVYxdFuZDgA9sKHWrrJfSQFgBE1y28oxE5oQAsXIncxH+fteAB/XhHF
6XLgxFrQ+O1+yLx514N0h95AZZN/LpaNDdw64JEjMxWiMwBxiu1yW320UIs4zW3QxVWEirxwXy2r
PdP3G+wWfHogs2YMH6mrBiVGuEMclIjVTSd7yX1oVBQDHMAmd35iUJKdez8kUBlVsoLsHEE1A/oN
eTGTyS2C/8tFfcaBHGr30eKu4YhKX8DN31qmC5ONUyO+cCInUCy7jj5VnnU1LXt4rqhwZh/G9RbA
+IvkyT5DdJ9mzmshbhDIatv8mHjKY0lfwTUOe9Qc68NUuPMd86XmLr9wnnntvXTLpAk5GstY5NSO
xcL9SYMzCoqTyuuOL6pvvvEZLpx0TTxaOzTeCFIBWR3I/1hdjEvwv88oj5fWFg2vrDzxFN73uDdv
IjyOgJPDsby/787Ca7PXHgb+48W80GV/I3ZoT5q7S5lwAYFhDRy2Gfg+AIoxbyjlcGt51gepuk9s
of0dDGfpQOrKKTq1v1aFRFtOVxlU9zPCZZVy67H+GBztyAqrXpVT8pjtAfrLO+R3KuR2wk6XzSIG
GIHrnoCfO2RIR+OhemJSRoGZwN6PHAxHqRa0nxwNCEPYI3N7MbrdeuZId2KHoRXCGTH56FGZyRsr
cmMeVsMh5zEnQqVwMHRy3QtHfWn2jAtr1W1fJMVVCMY5myett+GmGoI/hgG67Vny+J7C2OOzVOhy
8KiqWxSkHFJHOgqDVx5pq0y4basDp0rps2s+qCqsxqn6g3qJrySYYD72zIvsWw9S7OD+qlBDirac
kZ1so5YeNu02lh1l2MyHBOWfa1qn5gSGQFRPjW7jwDO/R2zNW2676Hn9Bfz/tsypUMqLN7oruAyk
tyIKKIssd7nDlLnLLlGyU1D+Ms8yL9F0TN6gAE35fgWgGzN53ZvwcXL9yOI/LCQW7cPpOmDzi4Rv
1LK+abhVesf6Yy0IPqxrthsfFjf+dXMHOpwIpmP+SgdCeZHONEBGAibO+Xb1movU3wDkxSV6Y19i
MVCUdwtE9HE8V/dJt9F+9V6Eb+wZiYFJThTRK1yACb3CiQ/XRxwFo9vkMH+cayDIVOF2pvkWe0uF
etWTWO1e0zfSirKzTF16mV/weQDAxi7WbxXuWDw8WusMLjrM8I0Udkj5kHHrj+axeqvCg/pUJ/fp
nUmYmhZoQfp6KzwFDwsT4rNbhqiDLjMD/o67bGWjeMZz4Kk+gk1SwmiIBKLfbzmeguUnq6v1G9kb
vkzyjPDNExbdQFLeDK/mg7iewocyMNzwdfjCjUDggnzFsMNUW2kdHpToJLrFoyHa4V11Ue3ovj4U
q5294y1rvhXCCWr6G9/LrniXlUuR2B2HupXLPu4Ra7K75A/secnFspc7xKAaAuoditk3ojOaR1Z1
pWCZxEW/a07Zvn0Y6x27iBKYT7CZbzLVMw2ld8UTv/gPSfOnaDvTZ6bFOvs3zn3jMgMMrzLdy72G
VwR2lhfnl+JLWali3eJLM/DHXyA2ZJInuCZQo/9m7zy2I0eybPsvPUctgwYGPXGt6NQqJlhkBAmt
DQbx9b2BysrIysHrV/OeYMGd0t0BE/ees497JZ5H3SnnGDAtjuKHRbklsz7VJNicwM4L8ULkmyZl
grK2ZTvLdMFLdKyzGOl6Y512zSZjCVQDPY/F1kU50eJ+S/boXawb7BTZGwrf4KYxv9vmZ0ME2R2v
CUg9mrfgGH6xhiluGxYJ98g0SA9BPEisntwicQK5X70nHWvclfUFERcFiJ2y/Vh1zyTecB1HT+qi
frk/iR1xVilKkc/6i12j327KZh18t85uYKLp2TOfqCXbrzgOmbNEsdb3pGPdgL67ABNkdbnpnVV/
TVlmNNW2sPalttPVpjqTIV9f4y1Wp1HfWb8INOjW8b7J1wi0buoDBT+Gl3obXrP34pjsicppP7tq
61LWfKrPSI+yfsVMAf2+vnoEV+2HL/XlXbkqNcBOT9MNJsWf/lN4K28I9LI+/WP8QruMqwB/xcsw
7sbiW58wctJXRU24HpNjQYQcFoufLqI12hQ+Wxl0yFzoGrylGKWW8kKoWMMozpNh8T7jxglPE7vY
yCaBrw8zHTvF/AVdyBuVk/En2rHBX8ds281fXQ7L9y1ny4+5fchAnqYtg3Knn/EmgQVZvkwqb3UK
xrsslAfoTdF9K9CL4PDcmJ4gSohxRtZQrTzRGFvX4P2qQEns88rRidrOWct7a9dObsNo4MbO8SFh
Zo43tpvex350dmyP/82XVG6tXOyUxgwyuYIkq6K2NjIlEdBQaU79CKls55S72EhYUWkg6uC1bVsX
6WbaCIpRvs1LDqJwKxP5jpcoAkbX9o864MA4L7IdEAqGbp8Ft6SxtamDZGAn3DyChPc2ZeB94AJg
4poTA0Zz42ZNuAGvbmxgATXbPmsomhuIsMFsRS9xvLNrgr+0xIX2HspmrcwAQ78N9bgumArLupQP
czieRyy979Mlx8TDZm2w2K61PfI/5vUqnSikeP05SrJ7DboVCG09uIla892BYbOaGB+SLo2OxUgl
09KSh6rsT17lnmHxMPfVZ2UKcvIyyfqRFXJfBvdZHPywzLQ9SUiSqhzYPieMf+1k77J014dlczLc
8pjSZXaNO1kJbNEWsYejQRIPsC52IiOLCuCqxxDLa5S70TqJIV8p79S6IXl8w5uTFsZR9ajXc+nc
BclHBhcc5Iv+ZVUYs2zlDVs1QooTWHfnAkjSWdm75bFZCVLlr+FQaig8CLPSAhB84X1eFPZbjmdZ
w381CPledBPl5X6Dh+Kptr91rWpITcpeVJQxr9ao6/vG/64L96y3Q7PS4P9sQDuecKXq5EdZ297w
8KDm06smPXWQA6EMtYi+pwDlLvFsjRdmm6hX0QFZxQ71/nMNChOfigbVXfOofTs9HYawfx3nP2YY
7E4JZ0O8Sm7PkNmrZvIJ9sMtoxNLEyfIX1pa2cgLh1Vs+rDILEIrC8SSjXHupte+1l5VEV0d5lDl
m1QbVUmoC5ux5WfzxP4WHsKGisG6Z/9OPS12kRoNmXebOaJeNaN4ksJ6K4b0AH3A6Qi1ZnlfM+uM
yFsYlSPyMEP+A/enHrSvZGafopwNcQVBdm2W8rmoEVkVlslau/c/mwGdb/CJ7/OUxqo74z2mYZbT
QbCIKrTe/Ux/azoqjikMjlbGPRGc46VU3S6s2DIYES2UpI7dLTLvvd7k4fEhsmkqoZJgzxjhhNFj
NjMt+Vc1YMbRfdGSnm2T27CeFu9p1X8mw2xNLYL96FMPyglTiiWe5w4LREIonpU8Q5eFLmEypIBx
crcRwHdAdtNW5iYxmKOBfSSunZVfxM5J6UwAbvjUDVAbXHOv2JcmUom1ron7gWmqbX3iBuOnIEo+
bEtHEk50xNaT8mhkJulabcW8aPhEIyrqFlpoFse2pqIX00FkiNyaAE5ngjAcAvptYVfden5xjzoL
S/c4l8lGjKwtyi9dPvh9S+aT6J9zS2I1NYg/SdForoyWtkUAg7EvaScLNzwQYWaHDlxIvbw3eWu5
Oo3igAqVbJMG4bdKu9ekRCYSZPRiGMNzqKgvpscWTS+Sd1fC0LPwfF+tgjTQ0HvC23qZUEoHhpXu
vELsYe+S/oR7ZmtrqK6TdDRuK/qAGrDFnePHBIPA7k9xQOA7Hh4Tj9QbPfM/6oydaxkR1gJJKVZ8
VqZvkjUyANjHoIzzVe6lBAHgWBtTda8VJOB1O+KLdbIk2VYjjTWBcrpV8MyNHxFGna6S78I5h3p1
pa9xqNyaC0C2X8iRn2tsyKKtWeAXNyXs21WYhzfrh9Kzj3ldPwrfuw5Vg5ECQ0MssRLmTfOryk7+
KD7CEJQkVXmNjOWJvB3E/uxvsvdUA+FH97exo5usBOFCL4EFD1uc8f3DGX0IWDUL+zaq1wB7WZ1p
xkV2VEVgAbBX9fBwoSpbpUl8LxpQG5mdw1yl7TuUs47QfwwbqDpZNzKxptWhbaejdNQJpo84Ezxf
wqjIHgYl3xUGHFIcJpYnRshmmTVRXihSO/G5q247RuZtqIoz0onbfvDJPCPGdjWhqFrp7coDvLnL
2ghbps1DJzeaQ5CKfeSyJy7CsGUdlbmYk/Pncuh5qqKsBszlnEXhsyAHtS0VTkVb39d9hl6x76n+
KmPfMpqtHC+l3KHMqz4ZL5lCR7woRqfsZNvF9IE096wDwDkmQr/PPdagOEaf+wGjT+fIx8Gkghv0
7n3HdbrGox9SF92bFpRlryN4ZqDXGlpsqxS2yTaodinIrCCuDqap7eOKQp+ZYeaL9eJoZtVZefGj
xut/QeC9Ssv0LXVTHItZxGqRiUwvTOztfi+OlhJn4ZOsY5g5JeTEZJxqrHgXVWzs3baZ81Icpn2t
K49Jwr4DJdtahEm8CwqlblOSIRQ+6I3Th5i8DH8TTT00K/o665ECkBUbbA1RcFopqVv9gJO9JBh2
EvohL/GXJogYPU3XVlGXYnnHZuZMAxQ0A8BJNBIMZYDZFnz+TgBWLWJfhrZqTsHT7kas8Ue7Iu6r
8fCcdzlxk6Vb7JPe+O5rRRl35to+KU1gonMQgI8JW4e2u2mNKKazG20nqziMnnxssScjFSTNriNK
18Upjon0HiUssJepO8aDf015i9Zx4F4qJ9Bw6zHZ0LTKsvixHsn7qVv7FS6IvRZp/p4G4hmlKYlh
eKdgdbxiZaHQp4YdQnAyyXyk4Sp03iws/Os2wR6qI4C38sJd6Za74+Pud0jg36TC7uo41AS8uWZt
G9nDpGnnqJoem5QOBAO7bW11LIorwFFPXgGLIPT0X13eNTe4KPbU8fFYWlW9U4F8CPHvZe6nY8Ri
0xbOKczH76QMo53nKG8V8A6VloVbkPqarrFii63IwKVE4tjAXe3WP926ZmZzuCSiNsg3Er3oJt3p
eVqvDVwc68LQnwPRhRfVsVGwUEeUQUceYhI/Yt/qdjRo8Nh7qIJqWtmpQgIx4W3CFT3Q0Rh76hqh
dG8Mk5UBA9uNKxBmdv59ELTlWo7TtI8LdavMWdBOXz7qTJJYC+vU5r11Ws7+9nDA9H6MSjaudfoZ
0xna6mZtn3oP09rvw/Kc14w+jO3wRziHqy+HWnEHMGDp27xi1RboxruYQ95bp/hpl6LFEY5zRwnC
TAV+g5MdKSp8Eb6AUGcjm2CK2gwK6nDsUNPM2LmFlTypMCyPFlUnO+vmIm72x6Ebq3stN5HO+ppz
ahPQCCvDLt2TEZnkdc6HokB/It+Je3FP2p+HGHmBNdn1MWkdecrmAyRk/p0a/bNri4e896iKmXZx
J7Bj7nF4pJesTq390u3+P5Hg/8ZQNVCU/UUYsIHS+gd9dcbA/vd/Xb8+m482/feIiH/+0B/6QB+1
Hyo/7laUsQKxwG+AKmDVfwgbqS7CNd0F9/cXjaAJR9U0GO5M35kF0XzpD46qJf4TTaCOKuLfdQvC
s2xh6zihXOQSNv/av+sWMrPTxBhE6lIoSw4ITeqguVkSWoI58Ww5+334z59bbjDfA/i5+n//GrjX
2g7AUdfQKDJzKH9L4lo9Z8csP0lIRcKcGFtjBU0+yO6DDFRyhkt5jR8clR8jjeybp6h/Kb3SOBZT
T+6ryY97uv6eawbBC6wpE25HbrDmNT9Z6NeTinqF9dF1WrEtCauwWduZTqf2IgI+YAKM7f3qKfCi
t6qDINMAmYBa8SypG+dt3d3Z1ZyRUYKk7ptyPDFV3mSJevGK5phBxSfOlSKc9BP7VPX4pcxG20UB
1aSqFFsd3xcmnHC2579A2/3o+xoQLb3UTUcfpRqJK7dFL9apob3nDh0/cLb6EYTRauzMXwSjrfKe
4En+DukIRor3ARGXIPkcRiRbqdKCBOS53a2AarqTMRUbsCSIjsFO03e1NySCJx4KqpSQRlkVL0YS
HoAAdEeo+9+9FbEQ6YvHVCSQxjq/o1YNTceWVCfYZuG4fAn5oLauR7hDYGyQs3iHgSCPjX6gjFnZ
mk3nrLgWKkOHhDcfyg7woPFXEPX+TnkMjVZC9WCyw4trey8+kAK4JNguVfNUOM4vGfoCwzcVmTHG
y9uX2V0TEVjHcDflBbhZ039Vif44OaW9s6xq37r5/VR576pES2gRTwBaB6JM0ykivBsKUJpqj0Oq
3XiJeTTr1J+X5z9VXI/bfuA6iHXrB0JtULpgENaZ8yJwSVDcEw7MM8pxndtTX3NZo6Jf19yQFpd+
DRpxaTPQCqg+6INV/rQeia6FLj7QEK+F/6GAmQE6jAyqLyUibvgXuvhZKjowif2huZC8MpFDW3J8
tJ1pffHUXNHnhsRWx+zQUYSQcVndVrnvbAovYc0OJJvkC+t2Gpjgc5vNqJmj45TmsYt7zDLQ7reh
U74UpVuhFmdl0CnV76pMOzq5uW3rfGvVIBGMyX4YRsryISVhI6NkYtpsusyhObFnzVEIgfsYQSSu
uzKo17kj0G8a0TUP0SLomXbQHdBD/KtwqGr3M2vyT5ynm9ICYaMs9yGR2ZcQ2sh28NgVQEIce6xI
M/soXPYVRF7ZxAyPF7+3j+04/UrUQKqIvLeUSXI1lhMS/rx7nQh0I8x+pBE5tDqxrRmta5zCBzud
ylUliw+vGtlISfagpvnsVRhdup7PSjNqwiblWfM/B716nMdXPMuWz4dmYccsbvy6Hw6yc9ZewEpD
o367hxZNjTOIv500f2B43E5+iM+b5DxsRUDmHJIY+sighLq1OvMJ/ze9SJIjWH2uU5YCaIrmA/op
FmuvcT52myQ27pLGuU8lHYeEGhTiGfJ79c7DeGHsk0CL79xU7bEGGay7KFLGPnspaLBDyT3hJgNt
/sKj4NndJGb6JPPuZ8LdZWmgjTFS2TqSDVCFXQ7yQ7fONVKuKX61J0q1k4Rbl7CLgdOQnbMcQ2h8
CidEYqxRkUImlCiSqd/zWn5NobKQhQ/XIQ64NNDqdTWLHEkHLwtprYWte3BzhJ5u+jxq7P1DtzI3
sW/fhK736bJ5vzQ2Xfs0OZA9g9zF8R7K2Mt24aye6Wt3a7OrWNkm6KeBdFdFpjuwFpJdbWrVFnEt
97Hqi9sASDJd7UpAbXCM5N3y1Smv6AOEGi0cQfsskQgjWPD2AIeQq3l4tPTpq8rtg6O6ft+iR9sa
lvWjCqg+dzfEeSR1Y2JqTRH6jEEGacu+Q8DZ6Y0LVUfHw9wjAW1TO7+aTfygUyyqR89ce11j44/W
PjvLg98Ejh8VE+69LIjjjaFwkFUeGdDBJlAaYgZQMgC9qZ661sDienS2EQU1zLbQu0CvGVMk6Y1Z
hOgkwW6+tYYJFgjZQ+M2TX7BvjkGtnVqJoNeoANWqyu1r7pXbwxIPItx2u/0SxmVvyhq3jIZXJo5
6zCJGHQpxN6DXpXbsIT2R6mp6b9jg0jIIm8oOEQ5+7ueqVJ+jwFREm0aPWFtrw6qo73HfnUnHfmd
DBLomudtpOdal9iu3gq4s6kbo3DS5ihlrAyMbWA8tcD7nigqEdALgClV4bGVilq1vco1ShQ6bGEG
LvtWoG28muTOrcchKm8iS/8kDuihGceLhPp1jNRYXFSwk2zKV76RvejS0k9Faqq9LHyG2ni884Li
uRaY34KE+A6bugByMhQiAYGJTkVlog9uJITa1qu4kfuNmdpwRuVAyyr/8uOi3aRsaJRroKGZrLNP
lue28GhG95QEgsb8COoACQy/O3S778rP6fNacOekQ955G9+P+YtnhPqJCci1KG25IiN3fXS+7Wxg
G2fqdIsMtQnA762RSj7wK/c1gNl11AtoSGLuIxshbMNaY8sUnUUFQLjOI/9A9Yj6H4ki6YiauK6R
W8uHvmKVUbYNOEHwBjmqUUzYAcWxDjdfXKprN9LNqXT9q1b+1rcMWt5O9QZaPGZfX3z7CC3aXtR7
yZIOpzCKRnoFB9W2I+Z41ZMvEa8B0EMCaVTD6qLxqPjBRm/1bOPVdBscBrYwj89xSNMnThtc5/HW
4B9GiKfuWEfS/RzYW/tFNALJI2i2jfuD9IaPQAagIcGt75TZf4VsX0oXBmPqb8pJezeShETW1u3O
rBWIt8wIGVINkbx4vOSGGnS5hhPyqWfzEs+Th0BzUuJFcrpG3u0okdBMIJw3XUhPzdH0TQeNfGOh
JR7DXB5M4B2jFBJ9c0gjN20BVFjVRoyz+sKkrsz7l9BDrr86EpbQ75foSWPX3jCWQaIY9eha29SZ
VV2j2DK1ZC/dvLyRUbUidshddY7gAhoQiSgz/3Ix7l6GmGR6eRB9/Kvgk6wnY2R9lfdHlwjYXZ+h
SPFmPH7vNubOs1Ex2JrBbaQZ27EGe9pPzKxV6OKPR1qV8XfhdkPkHqnq4f+F6doX2UZaOWrVQdxr
rYlEtqaG3jg6hb0keqBylV5srTJ2JDixlHXoTyfQW0A3Q1FJtyQucXkWdATb9NeUiM+2cR+DaAAt
Y9EFSDusINHkbcfOs09NgmZnZH7f2vb4rFUAbpwCgUtDuBexWdWmLEed5C4Qn+qXNfhbTUYz5WKi
6JpxaBBLModhPYnLc2F2Pw2JDth3Y+iTptw7lfaU5151j5IrDuyjV8/KiaIpdqHv3dRlTH1cZyKf
QgTGJoVYPu6wu7TU8pxE1Ou6demr1oR0ZahjoqzPb+1CANd0EV2NpKitm4k1PbU39aQN9m3ZNNeU
it5BNy0CjzP08Fg6DBGUuyiitS8DGUPVdSwKkwY6FA2do6Plai0qGhdkAqB9i1jZmE5kIgLG7KQ7
cXURMFF2Kq2/4PjX5zYxawprnGHKuzVtoR8NjVTKkrQxTJ/9yGqB1LSw7F81GpJkgY0Xy+7sa+Ry
Y1O/P4zJ2B17pk1KCRllLUEtgUX6dchTdBLevGx3fcSGJks5A8DEWguDm1HvBnJvKnvX46NKrDEA
v6AuTesCgA/G+NAG0/2YIPwY0oD+j3AJdpXIQghfOUnl4jeHiulTuTwGSS1eCG26S7ATD/oot6kR
Rlt6htuRjqYahXnuqiG5qQPvBm2G6vTy0paTuBvqiLyWMbp0pvMuY0irwgIQQK3wqQYQc86r+tEm
uJoIMfdg5A+t8Ka7SUzxtp7ymlJ7TuaYX2LVN6hKJSJwd703EerjaI9iUcmysyAYDrJQJvRXaWxB
AqJsVHl/7Y2ivC36SxigD548FqdlUbNOmA/TnCC9HP72nJdmP4kHRpwjXHWqPMW0GHaEN0MOT/vT
8iztoE1eMp4haB1OzhD0J5FBGVr9fkz4XgxXet4/GAKpRT5CTCrC70RMbNcmrUPBMx/KPBxRSSjj
HNbmRyzNDoGchSBpgWX7PkC8lSYITP7nY1l/hNj5t9Ti6pOeashrLObaQ4zvtYnc+rR8YTnEZr3R
oFIcOmuIFMlsCg0IOjd3yPtpxj+Wp9wKCOddTlVOSazT29doBpQvWPDfh76FV748HDXtvrZgx3ft
bEyZQeDOFJB8PP+65SAY2NmAuPvfT/3zDzQ1wh0VaZvhz4zzQBOYxZZf/PtJH3hMaYhxD0qvOIk5
j5a1VgC6cT5t/HA6hvolLzPuhiVk3ZfGv04DHRlwncbDboy0W4qmVKQtqdHbagdnP1A/SOeimN9R
s2wibWKLqpAE63PNrigE+416LsyVgU3LrosIeNJ565eDNr9C55LWNj2fdGLFGACxWDDn5JQ0p+Vs
yM1J38aIoJi16bpRESc+joXZfFYJW9HkGdy3jhF8a8756PTpq1NJnF9J9Xlah6DxD0s0eDQnhadF
xgf8Oyqc9cl0MFGWDXPDWc6p4MsZDurugAFj0+lEhrfzYTnLGsQnBD68q/lbA7GRMo9OsW7+cfEt
ZzHdHS7QoRjXepKlpHbzkkPWOvp2eeF8SM3J92nkJC61aYQCs6iKS63z7aFCvJDtI/gr+5D+JNIq
DraygPBSaz715F73Iiz2y1PThIAXlyt74OLZBjnKhV/McKz5CgJoV52Wh4VVEYlldr9sT8idP8r7
WtKlpi7DlfkXLP3yeIyIRCO1VF91M+rEX2J62yXa98/D8nDSyAKwm8IvwJ6zDY/nPZiYOlI5sLMs
F47GlmEbBflbRH4pLPz5FSwvaHktwwPYgPRUmwmyJug2UN0NFykBwwR6AqMo9g5V3CWB3dUQ6DUx
lOSDZyUMJcaDbfVIE7oRyFpSSoqz8yHlRtk0ZYKPbr7WlwP39B9nI+hEMOZ/Pl6+LJYnfYV5E17m
x++fc0QqJgJ1+D2yM/Lm7W+/bWrN/NiKr6EaeG31nLH+z1Or9jNG8Y61yfxkovCh5k3MOP/7O9Uc
xD7Mh+Vs+UY1MA9TvRmJAuCSMFAcVbaTH5ZHgmCh03JGd/ON8vMM+eC7mpRS21aEolj1U2VvKq2Y
tQw0EU2Ws//8CXs++9tD0JV732FU6T02qehN/vXrTbPVNqmFnmV5b5e31fd4+5eHy6Gf3/TfD//2
LRFA8oMqGNExaFcnykxchqUeiK0WNgScUPBkm23lt2XE4DnoePJFGEYwqObRxSWz5o9TOuc3sZs4
O5+E+tFWR69UxSlYBid/Hpe85ZQybr2ZauYEWd5ry6e5kGn+cjrNA53XsJOOI7X3l0GSKZyhsvQL
65ACo0s7PguTZg08KPHK1AeH489/f3kYz9+xnC2HqKrfp74zt8Y8HmkVgeOKIYtr+M/HASkpe6/T
9ssrq+eXt5yRErIdlBEfKBM3G8PGG7k8vxzsFm4ZzKti04dIrNuR2t88vnADRXhq5tNBAyRCTVuu
f3ckfjcosL+xA83jpDtJfEW9ro7EgXSM2xxMZn3Gpvm017UrSqO/X4TzNYl9pz4t16RN/W2n99bd
X67v5ZSYNTrOPVjx5WFF0vE+0/XzX75vubKF1K+6rZko4P68TZbv+f03alJT10VeRevluTgKuZ9A
kyPXt7w//sHlR1qnclBoOy6eAdFPm2TJH0/m2S+eb+poPvvbw+ULZlq66//ryPx/pdqZuv6/YhtO
X037Nf47s2H5sX8xG8x/+MJgBW1ZhA4sKdt/chtsuA0872FM07H1/6Y26P8A7eK6njE7TV1zbpv8
K9nO+4fPbxNgDw1h6UJ3/sMOzdyB+SvTwBc2SFRPJ3bJcC2a3v/eoTHqpsjNzm4O7TCsaTbD2Jfg
7UMfwxGxzP26DdHeFI0pt5QUnrTGCTYaljC6pdip06B+Cn350IU1tEOZpJei7at13CP1YV9PAcpr
sSVkZbJrCZtceZ0DK30AMh+La1MO9k4fJ2iytgN/lXi92newxLwlfd6c/bYcVyXLTA4zSkmqfMfK
It+YxmxRic3xsf4I9OSz8coEG7dB7xsLRpFP/aVs0hcDwd+61/z6nLWkriE2moMyNDokvYZOOavu
vELKK9XwJ69CmWqTUIciEKgvkCRNiBd4G9qWVPN4DQn/G/AOTmosJkx2BsbbNZ7Lk7TwBoFCbPfh
kN+q2A+eusL6CaX6Rw14Z18KT90RCbyhD1Qe4TB6Kw34JBMKuCEa8qBek/VNA8+zNMzkJoEARbAG
MZ4eGyA2UzhZxzKETWAVT8mkuzvIc/nWRvQTWPW0oXSc75uwfx67Jj8U/Z7yFAnLPb+5ctDBUmQB
rhGP2D5KcaKE+BZWLF9QYzw1Dq6NyH0q64TiRB9fcprxrEBWWhHFbKWbXd5ZM9hP99dVOckte70n
W3fxyPSwJIqOvALd4FGDYzZi265Y5m0L3sRNoxDrZ2GhUEkYP6y4AJwKRbcD3Q6eipMaBVYrZQe5
tl2XSU9I+pDv3IpfngXpOZt3e35X7E1zXfayfChB+a/YOJvrtlGSHDPW/bnAejn/RO+QNUGNm9J7
gv3fT3guH8p2g+/1TsrxIAzejsZne90OGH6VBXm1eRHawIeCXEDyfy61msG3DlM3vRQRAWH2lG3Z
iKAsGN3mUVJt7OPgRp9c5+Kl8tL3xMdbo9FvYPgimdGRUKbs8IyU0iXVYbIJeHtV/kxezIPfNM4u
GSs8Gelp9CCisnGAK9hza1RzLKJuXtivgD9kbzvVHpSCUxlNL8bApdZY2Z5reNgZmRGsA+y8k3eS
eUIhdqqPZoTta4AOFvr5tKN2iPGSXZ2LmtegqIWRoyFeztRuxzh9K8Dqw3E5U+JYAmSpmxKmY1NJ
7wdUTKnPJqvuY6551X86zluV6Oqx015tAonmD3U6QcjkQ3VQj5JZcEF2lrGbid46xCcnAlsnKjQh
VnMTKDxMeJb2RvlSu+mO0j47KFijEJL4CJy6sI+l3jwy98qLh6ebejxZLKi07g22hnmjq72Ty/uy
6aBsGQBGB6slPzOX002WpR4sN7HBi19RXsVAZA5rPU7TfQmyiOBHB8w4Fw8tKEUipWbo06HJq8u8
ho8U0ufMHDADsEzd0pohhsk/UGPcOJ7xQ5f2fUOrcxs32SNCkvDCv+KuwzsqKx1Q1KJ99EwMVGND
rcZVGVE8RK54fKQI5bovp0SDkhApSIYu30ZB0d6lGmkzAbahCbVdFmaUWAelVkEWQc+IfYbFFreM
roDdWNU9BZ0SiRaNIJVnn7FCYZaPya8yBO1ghfVT2gYZNHXUxZPg402aHo/ABP+Z8hsK2GLQ6Lus
laZ3B+ub6ATUVX12NT1/OoyDfppc2sU2e4sLYFWIIC4R5Z6rHrOMgJ/MrMgIbCxzk5Xeiwain4R2
fSKGYtv32lcq0me6ct5G19TRzPEARm0LH9ndh3X55ZXFoQoK+2wITA5R/KnNXHFi1g7oxQ049tDJ
jDL9bFqNPldIXykm8sfVyAqXJEfZFTdQY6S3payxb0UB9+mQ44XvvB078nPWuPnWmb9pCD30vkVx
CCe6A16dkQhu6xtEgcg24RZvCYZDNv/DMFF8hWh7VsOI2gtYwJM3YwB6k3YgwvBVUW61YxGgQK1Z
ewGJrbubVPevHqmoq74PMK6WVbDrCjdeUa6hYVu24G7i8CvR6Hl286Aa/wojdYNGVK2xmKsN5eht
61HhKrQc4ZlD+bYdSOxQc2h4SJ6GpRW48srwmgpc2U5h2zsn9r5jF5mjUxpqPxXOe1sJ51LrrbHL
ckq6gxkIWmY1Ir683Ta5CbFxTiIMYrrtnamIvzZkfWeMWF8KWqZhU92nrlXdukqLL0UW7qM2N1H9
tnIDne1+6EiG6fniBSraKdeb9L5pK9ppzCpaqdV49bXgXklY4sRDnm03Tkn98X6xFD+FmkFtUEYD
DQjjezIS+xIQ8LIrDETmRly3N3WL5ntKGZokt2dhWAjO4tjc1l53bsvhXQB9BAZsz5cBoYgScTnW
lVwV6dqa560Oh4yftFcLVStdIL5vrBnr3JOm4fWMSucaOR3EpwF7cxB9MtuTOzb/uiFXj0PzoUD/
UpxHOuupAeOgqNNd1wz62i3jBx+WK5bjm24MQdj6JAdqcfTc1k20y+l6shnVEJvNN+MEJkdVUDcJ
tdsOJYAG2wu3VWpNB0sNlFKBVTmD/p4Zob93Mp/AWqwjfvNitBpx9D48AZoG67JhqGHHSu0onu0z
w7WjUkRXO/hJZhTJmaOHFLz3oDf1Lf4ii0gV3k+ISYk4oHp+kJq3cczu0R3cveVkxlr2MX5q3/6Y
DO+JaYgUBDkrNrweLWKHDMKz8G7KVJF+UGsIFYsez36rfzMxk708XpNu1Kjvd9c80Q9ji5U9lnj/
9Lx5N03JhcFomwbVpdXTcWd5jVpPo/6ZB+lrSe39ErAsnKcyMyrkycATrc35RTbdV/J1EDzqs55V
GPvCdIKTHsH36iUO7tFnIxPT7Une21hQzkxwCyJzefKt9grQJNr1FGvWFm/uejHnTyXK6KyyXisN
YRoRajZVF5sYG++2waZwU+o2dTrjJCJg4QxyrE0QnzIwEGFqdNusOhLJ7FgzjBVbDnNhvE4chL4V
u9cLnVM+0K4f1sLBlA5Wpj8yKcLFoUlw27QGuS6kazwg6vzpTUQhQ8a70+1k17SJ95AXj6XEZo0C
ssXVFffnngKX39mXkrk5Z258AIrCW5RKH6ch2ROh3MUi8dmpuvFdZdUdpaGJETVce1ZTbQwHS2Hj
mT4VQvNXEhTTY0o65tCKx244JW2onpYDspHnkcrJtSc69clCm7FmwlUHYg6zLdDIid5EAKmrAUgU
k69lE43zKK2quNc0JvoSPgY8D50xMOaNqAvzGFTSht8lmLTt4IkpsbxSYRe7UCEAwT3gEv1huEci
c4gZSAhILCbpHs3gf9g7j+1KkjNJv8qcXk/UCfeQvujN1QLAhVabOAlkZmit/ennCxTJqkpyyH6A
XhAEEgXgihDuv5l9JqF91fqNsiG1BRtLBXM/invWyiuV586j6cwETNN0ZxaiBXuw/JOK4DyNZnGe
MZM6UWc/UsjGmqwuB1p/CrykYy33zIhnpps9YcGom56EwekrsmBhf/AUosn+dGaA6NHImyshPFX1
Z1vReC8nWVA+V8FQqdyYyLg8NQ4WAE8TnT7FNOVxupKtHc0UfQ++DZxnoNzwL0q9NXjfVle1H/n3
QmjI3u7wlGXEWkqrmddQrHekt+5A5V68HuOtoQ3sVg0DrFDgaEJdX+uxe4TPR1ME7Bt3ij0qyo5u
oYbt2APD1QAqoRjEz1k4N0R4idIhY0d0b3CHhkAj0F3Fy2gSuovGek8EirRAX5LqCbKtsZQ0RoM8
dHLfaEZKIVOTpCfPoc5FXu8n7lpHoYqncWVM+xTDd1hFB6eHVQqulfyVkx0KQhw3bDjuChzEufC4
6dFORD49x5rFSMwmqphUvbeLYt8GnY+1GxHnEW4kpd8xJgbdgbZ08nDHZHI+1VJ8ZFwoIEdQLJtb
LcWBro1CFUCX9bHU02i0gy9u+7wiSPp4bpPXuCey2JQ9wLeqI8AXm8ZqYqgyT323wSeSrkBuf0/e
W1fnd6xFSA1zMPtpA/f60XVUe/Y8B6zaskIZjOqqkd5jkav6UmtmxJHzweIc+o3G1eVO/SlV40eb
VtYdl5tzU4NnTuVorV3a7VZKhM0Vu6kJNwzrHmkdBkMC9kLnU176M4/QfCaXU8Ct0wczkXvpzIzk
CIHT6cvm2PJ/OC7nhsluMm8ndNQaxodBgiMf7yZ6zA6T5NTFxhZHtBbbr6GD8yWM2/3ggi7u6JsS
lLDj/DDbjVMkD04kXv2KdyRPU3c74BCw/CXqP4TXhQawHAzZQ1AOV0YTvPsuwnI8tQ9DETQbhmbf
Q+672BH9dZdDMGPQ/+rXbFDTCsOwnhCf2yiiRmrw3ueKdPQAw+mIvqHpPIURZ3T9RmX5SIEkPVOx
yy7CzCg+liwkeHYhzgDms1dQmPHrGd6x9XdZGFr3qB3LbRCUwOgvlYLxzyosd7LVw76Og2pVEw2q
ou+eNzr7LoOZkPlyOiSuPRw8HjG8Dm7dAYWj+MoKc7WeMrZpNmAg3MreloZpSuT74CldsE9D2hwn
OhvYQY3q3Ew0avTo5pKbxOOg/X0AimqzwMEOwZBvxkqRWg4rSovy7jKW9psvLTo3Inljk705pGV4
mTO8am3bXeM0X/DSs7exF6tDpwD4jtq9gC6KOVDKbywPPlOPCDrowkgx1Z1KfSCBeTa99jFMyWGx
hGtgpywp3rTv1qEjOOVt49kpHARZTi4CoVwuYhlxx89hhNkNlKikFltwSVwkWyKN9D+QW6jidC9S
EEauQG5OPGzsWsprSldR4ZsP1+u7M5jka6umgyqBvVbQI3xTyB6IiZ3XRxVzfehr7R/7EQGX0RKe
nIAltV9D5ZWs8tLuGkzWdcT96MgRGXCEQrg1POKV9E31IoB9JXB9YVrgHO3VE+5eZs6O8aNIqg9t
TOmRC7BLSeFIX8TAKoz+eBpskoFBrDIfnfoTDm8C5q8vDsSEyGFAgDQqHpyJzFG2LsaCHqGSjYyt
CVCF2nyThVCnSUEKcUZL7tKIWzn4bO7MgW2dC7u9DSVlFnWTvZX0pc4ubbxNWe4onpX+/dy37sE2
vXKbNcBuKqy1kRkx1C8D4Ii6pS7OZp2tQxQvSiJr8p5ze85SLuWswoSJcTuMVhLn2jBiEyFd52Ut
gUFFcLVIChw0rbjGYS/ubtp5IkbXPHPn+jlg9Frh3b+rLebMCZNtBtPlJghpX7BG5lQTfIm2VNa2
G3NUddN+yBvS1h40/702I9p1ppcsMk0cp9NeCCZoTUfQzNQ/bAm4JXbjd7TzM71PCizv/G3oSDdT
C1Vt7pIyeHcGUKh+gbhsZWwmnNbnqqHtz4F9eJ/0zdZyq3ZtRh+2QOGS/mRseoMlmk8CdWu18U53
LA3Z+m3RkWky6i8Lhq1ryrObTclBfPkl7BZMonBu9UQ0HycvnMk6eY5b9jI9S4NVX6QgIlJyGqX3
Tki4eUuX6m5wDyW588xdzLTGZ9QxlmrDd4wS4ZqWuAIwDZXGI8l9Zelbr4C8OZAHhU7FFVq6bA7C
RIO8wRaTMM7aLqmKYnLspbgbPIhm0WS1Jjkgw9iGWfKh8fwuzgtAB2VyLtxOrXN02mW+xhitCh5n
B98LWdqXr11cUkNmMaybgJvZXod4KB0gRDav89dWwofxHmasGKP6qWvMaTeVntqO4US7+d0oGdvg
hzTWLZy4GRto3qKBhgluQlYTzd5GLaiWdX+VaI6iOjizPXN2QcfpiwHbWmZopm6gjjOqyb2iOpRm
BqGEWz/G2VEQJ6PsE7fpR2IMbO9H82RH7JELSdOgnx+97MEQzitmGEg5HlviogY45cpNuIwq5wE2
/YTKdNC5+6C6FIVrRCILM0ohQ7t+nH1w1n2S3wYznraM9gqO78UeXAWXjI3T9VDOxT4Mws8x66NT
0GYPdj9ncC6Tuw44PIEniQ+EVH7HxpuKIQ63YmLootJovse++dJjzmW0PlOZVp1brJhn6iAj+qjq
cdeL/hQElFZFOUwcu5oeYtxBI8dIm6Cu0rNLEFg45/9VMP5HCoYtLQb6/4BN/lOm5BLF5V+0i99/
4G/ahW/+5giYaya5V+5ZYDX/wZz27d/IkUi+i8tAmpaARvx35rT4jcpF6SqOZM5VfuzP6sUSBRGE
TCQCx0Kq/qJ6hz/Kv3Ew21++/j9Fn9+WcdG1//1f9q9UTE8pgUbieMICy0l05a/aRTAa7FOYoRwR
1DdwM+dLoCa8Yg4T4Dx0Pqx+xo/34Q/ivlLE2DNlp5uh9V9rxZSBuMrAdjoMto09HOuQipqG7zP0
0LuUsX1W5s5ajFNwYj2iDwWAYkc1d5WgqZO07oJhzengDiD5Wfmyno3UUSc3ZSdT7HEMVB1C1akZ
bb3C91ftY1Hu8ZVFhxyz5lrTPyfaXm7/9O79K1Tov3hJpMlrzqsiLeyyv0CiVe83gRiVfdSGpw6h
jLGGZcZNVsUzhA2DKN8y9m9pEZ+0dWOG0UHq9N0QrgNECl/LzDOlgDRd96rg2YRXqqLYiHNzJdPS
3flLgVKo3NfZc6vjv3/sgrfvFzHKRyKDdOqSXoKvbS9JpD+T7YNIZpXbx/UxCIPXvKaLE1v2XT6x
SiebUu5nLfBkvRQxG5i5Ivxde/V4tBv/pUyMkdB7yLgvpBSNPRU+2lJu3XE+9F26dSeMEglmTNly
R8jrj6FCtbck4cslXUN8cVq1Tna2iHPTCahBqeg7gBuMEo3mR+4Q7q6C7kzVD6zgcjrPQ/hiQ5ZM
R3tYRZP/Kofwyas6m6GgOJqagcCApkXs7+z6t6QfnFVb9T0lsemTvsqGQB+MQR5zg4lx7MPuMdot
zhekBDVt0hist7YpOoI7HLnD50xfT+1DZOLn8PtdSLo22xZiK3b+Qa3c7ruMIjguWD58kucoWESQ
I5kfKDZ7qUcGG4I0EVAmkuDGM1qUuwYN+tn1KYFZr3Mu0VI+JD18UgNh2y748q2ZV/XI0cLeE0e0
6R0JEz8Wkqx5MxHx7fglkBzrNbWqd4ROP0Ni/Cs5wvRKIKeoWXxL58dpIFhNM943PzpSphCtgrq7
jR2I0mZlgw1nCZvmTFEAnXIff9Pa3Spm46uyseHu2fjx45yhoq0h8ESYfxwt915RfNPp7K9dh3WV
1vDkh+a1cqCclWNcretlDFaXgBcpYO+a6JwrTYVRB2jeSWBhx5lvXWTQ12tGRFYguOvU/V1qMNv3
00MGM2WBg+RaYJkdplPudR8B8Rwn4k7XacjXcfHNcHMKUGld3NBBWex0qe9CHz79XM1v+fDUDIR0
qJt+rmb7venaDy+rt4ndv3o+yYShK763JNglpYI0rsSXJmUOGvfDi1tXbxoKoA3dq/NmADT4J0Kf
9YkdnOmkAz8BccJDK5pKeV2zjEA/k/t4BpGYLm0jlQj3XiWgmGrwM2Xpzzhz5qMZUY8YwXjqhgu1
2ftIdlcRa5WOrjd/Go9t2nx68o7K4hMK61MrmDtQrPONhQbIFjbTVrLVYLZKH6hFSTZnwsGEfYwN
8ey9RyT7KaruYb3T31eWhMBM+8VPvccsjU/ESK6SKjLJKiTwn5PQPBS2u+7zGcG0vE/c9lsp27co
G5g8ZzuHMwnXf//e+QeraPlznkuVqX9ohYB4q/AbLyWdHq2uXuE+UqFODV/20fr+z4DH0mTzCaTG
N6ONqrXsuKB7QBjbSd3Gg/NKAOhEVcklDeJzWuPAbuon9IEThpVbz3E+A4cnUNjf7Hls9p4gqlUE
935SXSdLbpu4OrA85z6z4ePY0IOEpDo+JNe+1vmwz0Pxg3E7eIAIRtBgZ0/47nfM5dgduNB9HZMZ
sNQl3JSJfVdrLqy18t6jUF6kKb+jY4g+uJCKqsy6lIW7YZW54jczevJv4ym9o++JobwBpgFAeUU0
Y8ZCtKXplsu12pZje4POx043LG0AI/LYBv0xaaJFVv2QTn6FtvvAmBVNcJ6eqow1I/QVtOTRvP39
76adBhld7pgOILBAkUm9zXJ+zy2YzYZTqaH1JcgIUSUEDIEAazvEIIhQr4fpB3IFajiV2+Skqm0n
boNK3C3fSJT3mpJldifwd11wH7oZ4z6WwBQ5ri3ff/cpBg39c5AevVaFIKSHV32ciY6uaqGgbwbU
uOhpS4URa/Ie0deAHmZWLgWZJBc8lyhZHDmk0NzokW4/cYCPc5SSS2bUuQwZRbgTlFPjTjzSIfZi
OVs7abJN6nk3rle+hKo5p7Hz2mVcwhj4smv9ZsKc3jAUvgJUwORSNWje7H6SCFW1aIlY9vCt8KY9
okkz0BTRepx1cgQe5JLgYBjjlDHUWuvZiqMDuyzwicVSLGxbl6xqnvHI37oeMNiw8J4FUJYkbQEV
kppQRKXoIV6VHa1bBZ80QYykQUft17dmVd9XtroqFKOzyqeXKbLeJekAXWUk/gjcRwpsFc1+wBZz
iqhmnYK30Myr9fATa+SdGy8yWv7hmpN5mppkPMSuS0YOUFLIEHxXWkO1k7NzCTvbhTuUk/fvHycD
BHhInhQo67alrZ6qQPGZ14BSaUrcEDCD/2g5bymCJik0+a0ygpdmmVUEPcZ4qyx2U2giYrnwVszr
3ItRBKVDHqKZjXXPwl9hSqRFIN0DE39InGlj+N4rSAW16nMVbd6TKv4251TIuY71zWEhknTRrmFw
hxliQp6NqctMGwClPnEwDfGsrmAhaZ8naFp0NqiFbjGmhyjuGtJZLlOCLl95cTCu/MrqLpEEU+bn
qrp2i9g8d234XfvmYz0BiOQ5kLjigDfaFiYt+Y/eLDe4dDJkvvJHDPuaqoYSaJnVbpFs9yFD2S4k
9UloMtj6ziPNrBANgqM3ZQNBX+/WtEfebHv8rmOLThM57+Usn6KmLfa2EdI9JGtKhb3H0eUOGvon
2Q03KFp2hPO3dCw4oDxarluB7r5lrqv3DofENU2WyfUY9C/ah7tYlrlLTPFq7OwHKlI3Xpd2b8tL
1wVLgpT3Y3Sc17Duv2uDkziPzNfRG0mRFHBsbe8FMMtD7sHt6DuxbUGfUg1W7TyibZ2dfR8KJpYV
q228+WgvOG1UZtySdHu3uSGutW2BCy+ewEdM6yEDNFrX5bNPh8FoZch49bGf3XuDWENS0QsWp48s
P09GPwEEip2VY1M3EOhltk30KoQzHjpPX8+O2+PaJuuaZ8RQlj9rufZOpjSdJO6PNmFeOk/ec+XF
dwPP0LXb7Qgr3A9u3Lm+GKrhgdvjJsoYjZEd7ho/3k1KZbf98KGHnNxh2mMFaveKyDyq8+hhkhiP
HWV5Rxog0ddHBtQlLkgu9WKW27oAwNLNb7r2+hNCyGEy7In6zlmCXpiBxY4IAl0Tk7dkuGqDMqeR
jZWPaspdhUa184ks2FXenUs13maelEgSCXisQhLEktZJNBHsxzxDsxqqq9TOHgUMrV0i2cFQOPfp
dwlc43yC8UfWUsf4ToyetYIRg9Sy/cckjVzQ9DBxOuaTkGoeBAzmAn5m4CR74rec/mI8si7pD6pQ
P+KwoYNOL/pUwgufEna9miWNyoSeIFBWoFvyoKG4tDfvi2LiRhjGd3WeGrRfGYgyBYnvIe9bsjzg
aQhFh5gVltlTS3aNSCMcuglbxtaEgpxn0GNqj9CNzRBmHjDWF6FNZ0mQX3t5/RAB1WFQnnWbIYrO
fSbxmDqcHkYNGM0lnL3OgsVmgLccYw0jnk3ZOqyexqY6DcsH08e0+seXX5+J2T037hjvv745GiSA
aVevN1/f/P0HrNus0RMrI+yxf/yKr89mU9N1Phi3dY9ZvRxNtZlrsMbS2kehdilC8wSpzBg7O/ib
BAtKOLNW5oD5+iCXB/T1i76+rCZ5WySEL+vFfz0N1NXCgeHT1AzYXwTUefv+2+Tg6y0iC/uAM4I7
TKRxrKSAuQQcyfK8eh+D9jl6jbIJ26vwxO3jwWOW2Sdz8Gg7hKu+fv3ya74++/oTIb5EUNDLP2aL
rZRxKHCigAtTaKR1fqBmkLBlDl5wqseruA1pIfFGnIDwIbEHFUfVmOY5UBiVssjXNwQo2TFZDiY+
owUFZuszh0x0aQwRXSY/AoE5ex7XgZbS5aqmn1iAi46CMKOegAlsFUL78gLAvhM3hQkD9L0XwoVr
kj7asYJhNZfVENjH2dnYbkkXg2E7d44U8QlYHhBEu5ZQvAcKJnI4tUzcV3mJpxGWYM26faT3Pk3M
CwPmrTuU76xHgKiEKr6Ko+a5Q2JklUiqnub2WeT1tdkxnTRQvYSfIywjCe8MQSYK8Bx4A+BqV+Pg
vDFf+NSNTo+EzyBONcGpN6BDIUHHOcxvdAH7PhIJXKy+XzmOjq/clutDUXGr6HJomW3kwDbnhgQ4
wF9laDTnernOosphnAibu9y2m7MkTLwlnvFAHd50PWo2U2Y+t6joBXBrRh2R24QXMcXs1fFXsce3
jxgfmdopJpK0FCLLecXH0F3plLrD0uYG1tJueC4EK7GkDtuncI6x9RgkJoVncKGIhuzV88I7Bulk
VtMEWHE8hI+jLn5aNdfvkSYPMTXdUY2BdZqH8a1O82nvjZ4mydX4G192BZvxBTAuB9aYnn+GFuad
YXwqJ7mfO4ow2XK/MoVhu1ep+YL2epumCa6ePvxw0NmPVWl/EISNzmkwpNvJbetN1cXJzVe8zrBG
ZLIQrHgv3dOs6/nRcIlupmAhNk5GdkIp/zE02uIIQAxDBixcdvXu7URvBsz1CqbjkLBiLRJfXlXL
h8G0b+fRGdaREinNEp18ij33Fj5efoj76bpFGrmFWXkzJiKjQr1rz+E0PmVehqVfbQKSKrf+pij6
5L4RaPpx5h4itDLiu/P9vNScJ40jTmNlv8YubA1qSoYdhjH/GE1gkeldl9tCcVc1aVJnNYLr1ASK
7STqmA3l1s6b6qaqQfvbeWgfmdWvY8e6DQkbH4wW20qqsu6QtRK86qNoGTxo2712yyi8SMnoGXdr
uZ+G8BTbRbGL8uB7N6TVvZgw8BaDt4driVNFOLxgQr8NzYRy2O2NyaRnvEjP1mCWZ4cjtwH1apjW
Ux4Pp4gI4tEbJ4gfUfESaJHee0W/EUHT4o1gC2rmJNk9DohBk4Dt8/AcMpXx0NdSzCpFMN44E/MS
353u4lmoHY3eUB/t1KFqjX28cIh7dC0injQigzJGKLGk7PoGgFbY9z+SrKNUZPLfgtx6HhQrmUnT
5DrODXY+b0WNMzmwkP7RXltHEIi7aoh6nHWUn7CWkMwh4neL6DOaZrg18Ag1eRHe4XO5CXC6UXHV
oVxl+TrCJ2gVxrnykQwWjAxy87M2M7DeSU7MMIHR5lOcFWFoZaCwCssZvY5G1zMWsqK5c+L8NmZJ
AzHYhx/sksMFAWBV+2gqzHNkzBfW08muhMZwDAyQlb26mGbF7B9jFyao+SaAZHZqMhK7Zg7XLe6U
e+O4I1eZppj35LjxaLpLQGoE+yXM6+alxlMMgrHfpEw5bgNyynJiwZibzr0ZQmnTYWbD34XRKSeQ
iKzOkYAaFtljukHZl9vJIfDWTv73MM/nPTmQ+jxleuM5eiexj2yYle5gYjFac+0nWG3dYXAGtkdM
4KYsUXD2EVhRtq6a9KmRybU3BACbuzE4zRQzdNU5L8lK6aw9y7I175hZrvyWg3NVzSN8YlUrulmX
D1+fxfFVRRXuyagNWoub5dOpuWILHHB3jIxTOCSHcR7yQ6KqJYfJLMlAjHGAHBfw8KyesY1RGSeE
j5+FIeZta1IlkjAvBs5Lk0yckvuHnQGg6/dP42qymCjU2QkJ08fBElxkllkbjc+P9QfnWt8lu3FK
sccqNvB4c/Nt5tAVE4HgjTzMauwwcJ0u//T1YW7VM9bebJdSfP2FttMnRPvhb5+mZR0fzYHCoNwx
T/Py4esz6Ux4t4dFD/r6uqPBdmMmsFyAmBQnuyFn+fVZwT6cFb5N4o1SRov9TrH++kZPNnVdTokL
s4aFS+0SPpMJbSMmfvnf/43eIJYuf3zb5d6/RZp+5zLvrp1UUTj2j5/9+gVfH375tz++NM0l8YZZ
RpKEYg/6x4/UHuvZEDfcr7+QjAI/8vUf/v6pqBjZOlGYYz3mEf/pO3987Rso6pxOGZz5vz6Dr//m
jwf09aXygSROYUR32vJkoho+CFFH7O7/+AO//MS/+i1//Cdi4syN6XmoltUiF0LAnXhotkEZWxqm
C2CFlggY/kG+/ZXvkQjEbGCb+zj0zKNbEiz9+uAFcX9ieAp47etrf/nO1CJsYgUqQXjSy41AmA8b
d4AoUs/GQ1b4j67K4essRwDn1adi5IOLAl8XRlRRnpA1+EbYsMEPGrLjvsxQBvVpaZTcG/BEZiIS
WJonhAVGABVJSdt8nwp9bIbxe5SX4w5iiEssvJfVifroJbUWcIOcHcklA+GWo2gVZ6zTneGJhEK8
atLqIY69n1FZXaBAb0JL3ZYi/OaWaUmSN71hEvuzoX9yiG9rHKn0dsXeBuvWkW336xCD3UAqWIvc
+nBbGm4Y+FA60hjfFkizqymaSHR1MOrpM83xAWsov5vI6MHuhIBUmm6+tkrjZ+CyAFbioRjtpyQd
H6N6rra99G+/FIQiiJnwZuMnpJoNaLAO6bl6aewf8KdouPaHS24O5MqPg7lEGBpguVHU/bDR5iNr
OmOePudGuJcifJfLcyZbW+GqJutzxqhE4sSJ+GvjpmP9l/SoyP0CVgyLByMtziMCcQdTKa3hwzv2
RTo9sjqlTwzTs/p5mJ17sozI6jb+4dj43vq2uVFtfJH19IAt+ykth+kgbOAfjSqvuqY9VEZzyli7
pWmQnsBAhYdczfdV6A43Q/DTg62AJRQPHJBl2qlaij5c67oOcc7ERAl5JSzKgXBGNzb4ilGwG1CU
C2BEIhWAGH9uWGzROUUZgWIOoWptQRHHB2snLP9Do77v6qc5ncefkq0pQhqkovfZGHf1FBxFH0C/
GA9qUNddQdCgo7M1lnSFJY+2oPbJg90KGDWZr2sHQkU3XNc+uJ143qjufRhpaSxH43NU9VU6CKz+
of1cJc+VTF4mwCgMYaE4+lVyJhefb9WIX5shwr0vZbDx3eqjtGgRUa3aDlxI9lZieWsgZ5jvagrO
OHrG1ShrqO6BmjcBYtIiea37ChEit8A32pUzHSxM8ik9hDu7ZCEfLhsZt6RstaY+zcBLqiVtm+3B
WkAQkQEkI8euDzOWF7Aa8WoqvAlrduonH9F+vqd9zlxX2v/u9TRUeNQkSZrV10GdczAGd7LBQ5UX
IPYZKT76Fgwfzwme4tKjMKx9ZlN2ZC8Bo23gvbNNcGeh7dzGFk+4mmA2BI0+l1H2A4chYKuHMlM/
/RHn7VBWJ+i0sIM1GepAyfcWdt/KbqeNTuGS2UxUQXVR1+m51M/DC954zO/lS5kBCytzj0EQ1ekb
p6V51ZzqCox6mR7SKsOdwF7S7qkf1/V59HjdVJi+zso89lO8ZlBUrTQvQUU112Yq3jNucju5nGuV
m7NpOVWOuFn+FyR42TOWrgw4rW3acX81nOaRA54rjYv9UzWgp1I8HE3JyA5nDsNpzc1xKUqwm6Uq
y7Qi0KqgSCOc4DlONLBlPeqNS8hNhjc5UgF3M3xmgRleLf5pV8HungGnYNE8wf4oGBS/tYx7cK2n
VJr4+PjMCUZ3meL/0C18OD99pWROb628cWhYqh+CzKP4yc4uaUtLb2C85hO1FXrkvHI9Bnbuuyxh
3dfLCymSAf0LHhS7FVSt4GGw5/fWUZ8N8xDeDfFOqKeZJIwhmh309KNDh2zS9J5W8a03Fv46cMOn
RZBG7QIm30Xd3nezfTPW8dbNsXZ4KRGFsfandRCwpBephjPu5LRcjVi/yGhs8KLR3PBlH++8GDYP
K/XGcpjkQWCoA3bMNvvByXL5gxhzWse87Wg43g5u/SnrqN0ncg5h0B1bhLQmI8UWShvNz/450E0P
MOjsDMZlWgb23XJGFv2Rrno8Wz29TkVAY4MyPmWUXKVZ+dks83Q5JAnqBx6kax/osjPAQ64sgyIw
96CwIB0DOX/WnEENY2dDiOcBQ+Cqm+O3YPo5GZS8YnKFrtzcjAJ512D0TdeQNhmdmu7PlJHBrqqQ
DpjIrCF3HyJHFwd2TrTHspmBs+DTxKWhtO9sZrArWg/fYoFqnKSfViazrZNpJoJJ5eF3HO9043+m
XEMrw3nyUnHONWeDFPJi5MO07YX9rWuXzqA+a9Z4Pm9G7OWbwoBwFhTuBTv1wuto1cqfug1nO6++
i+mIJUICqom3wn5EWIPmrJqcC9XMARGY5PKUce9zWq7yiuKtjjBRSYxlP1kq3XTGITN+NJAfmBug
7PQOrmmR0+6STzWtQ5esVHoz61GuoGdbViWv+x4s0FR527S/gQlUb6t+3gLXuVYmTY92wiKp1iwO
ZBYevgT//yW9YhiE1/rt+5KujFsGu5/dX0w2lnBx0vz/XTlLHfwbS+5/8UN/TxWL33xHSB9TCzYK
9ys8/Pc2ePWb55q26drKFvyf/FOu2PnNFI7vmCYt8ZbverhD/kF6/c1WioCysEz/95jyL06cf+fM
EUsf7Z9TxT6gWdtzsHMggfjurzW5gisE1lAIxbMZZpcBbtx9ANOQKd5qhKCx0QIjw6xsKDDBT8dN
catllCz86UX7F2YY8Wu2eXkUvhImLxOvxeI2+oudZGBrR5ySKWWRqXpXOVxkVX6th1ncOJC+dmQA
rxsXd3G0FEsIdtgO+LqpivZcF6Ahy6b5Dy3Fkvz4ry8M2jeDFtOzpaKO5a8PiSWU9CqfUjaJFXuV
Zka3MXst1qQNvuddYt5mU3+oy7Yj/Bp+2A400N5x3Q0+KJaJxn1QcM/qi7HfA73DO5GhQntKYx02
F8QU+aV9ZTFX9cou3C6kyk3pNQdjbA+jFMHJCKen//Aiu//8jDB/cLT5HFCYd355kWvDbEnbNsXR
VNo8W94kyP8xQKhQP62KTK0MmnjfppM8iMrec9FbsUh2y666Yp39yHpGXgrpvwTSVP/BDSU41H99
tR0OdDRF0Ju+txzvf/YTdW1HQtL3cpS48T4Y6U+0zOxI3GXehyawzlbhoZytmm6rHqyKg24ox/qY
ubQKWYxaLrlxQfL8j4/rnw5MV3AS8qhsV5m8Uctr+vntPi5CbG7i/yaEjyvJjgtA37HuCm9tmRgk
HQN9sRLFVQcEd446tdUUSuxlOD5XObVpwKaABjtaXOf0Vv37t9FZ3qa/nLGewzIPN50CAq1Qxv/6
kKjJMHUYTMPBSsS4Y/tinFHVgbH6Bq3McfOQIUZIK7yD9Zk8FgJhGEYfGp8b7/JmmFYmNTQ3hV0i
Og7kzoYps0+zFVKepM2XZsRUDVzrWlsZlbj0J7D6sh+xIYgrd8Dg2tu7QiTNtZguib/EvJbAl66k
JulABBB/AGyu+aPsoVb6hpp2bVleEfdHSq3ao2OVb9GSYkN7hklFsA354cYawSGXZTPfQBjxZyL8
SS23JvnBzeSBgPO+knKLWchVTbzRiujPWIy0axKt+/cvr7QBM/zTCywwKQrOewgz8lcUNkkVn7R+
1x/kSCGrzMsbKwzOdaEU1lqrOTKAp6alxng4BSBSC6QTnRbFbRIVt2iiES4vg64FWt/OamApmHtU
VdW8QHP/fYwoQsXHEjAj18E5CrzPqoaFGMez4vWl6M1F8CQoX70FHa1Uka/oPZItiWnpnUZp36a+
fFRzNByj1jNvjIYPX5+lKgxPndvfDoo+NCsCOdouWs7XhyxSNwQGyuMI84aJYXn22uKet7G/ybpp
OrSdIx4Hu5jvouDC4rO/Lbpc7M1Ui0fdQr9bpCEFI3sFPcZgCFnqTRsS7Coh1zFH21em06yFYMrL
XpjlaFgWx6pIjrat0+tOVem1dD7mXgLIn0R4LXHTU1XeZ0c4HBuTnOiOk5sVlWxQ/efWvqJdYsNy
U1A46FLqfdNh6LsW7LtzGYZ3efIyM0I/cGtrIdHo+Vw0g7hhUyEhw+IUMW99pzYAZzLJFrJQV2NU
N0TnwOtn5kTtQlmJIzd2Ukom6uSISH0W/lISHcXtVY/vIun0fDKi/8femSzJjWRZ9lf6B5ACxai6
tXn22Z3ODYRkMADFPE9fXwfGzGZUlHRW1b43EIOZubkNgEL1vXvPdUagziX+3s4+sEj8RgTGmywL
ebr/Rh74m3UV2WIDw7Xd2bb5SSgxIcnVorqiY3+JoUnYmXELoRNvfSP1Fy7VUVW0vP0WMF6b2ZdI
JPopMHqSUmJkSoVZwZ7FxWUYlXjB1hwwMksIuKOzE5YXXlyKS7dK5tMNPsawYSY/glidLpYf+w6L
y+pJeTo+4onDsVC2X3Ub5pdmFBAmFK3ezneQgLvjCbHSsLYRamxiI8y2sneIf6ASfKEiFl8acH+H
YIhuyewHOyXaCBKiYJiV43M85PnJcIV+GM0o3LFCwjbfYafPvTo99hHNOFZ45mPglSutY32spu7b
WFfTY7e07vo2ewevfZ67lkhCMdrPjlkZD3pwmG+wZzvmK24qvmRREK+K4gSDhDoxpz92ofIf7huX
MtlRScrG991Z5fLXA4nL52ghX0Ns5j7QYYO/1J32kA7my/3JtjJJUZO5s1UZccCZj3S2DJvwqV42
abbYcmjEMPVmd6oYTGs7Gq+4gYB4cJcDypXlvjiB24IUpWS0t6wkfCG1Cpd94gCbsxzj+b4xYb5H
6Ilv5vKMSJrdIZVtsLLJu2hs7/G+IXAsP03O9OO+l9V0aPl4m5GJ42lqkC3Ro05f7puxDz7l7Oe7
iUF71WBJCVYGETMrHwwca7vsNLPWf1TpgBJyVO0LzUTIeO18MUpIRJ2t3oU2/VU2EPBmF/1GFOF7
Sa2QNZaPBteN21XhNR3MBZr+pmqMW9ckxK3MFmnrAbpHiYtee38MOtFv7cRBbPZg1lP3XbisuCWV
h6NwyN8BGk1UnDX+SItOPdYUrnzrq8xs+ovQ7bvpvfNounjd3o+gSHmoAmAn9oepxb9FIt0m7hSk
6iA+jpwXW6MhpKob0qObutW2GVp3S9f20tXYNrVf13vUFlTA/XlYTxIJC0jvaZ9mCV7bwcTKiIPr
aJb6T4uhbafKwWHkojCRDowTNekNa7HHyozfgRSPrB6DpyjNvkJqjKgiBdYhgxOas/S9FbBONwZS
pMbssz3CCJLskAPFrTetGLqqRy/KsTIOr8FoELEbov4a3Sg44VDLN2mqom0gw2sa6e7Xt0n0vHGc
iTcWCMWPGNeHlY4/3K5rH83WIygMrfF9fJpRw75OHMt180WaRvnEleoGinA4K62IbZTjCwJMve/c
88g6ZD+n3MvU3QOQP5anYRi/Oo0z7xzd3DprgJBDeQHOvtxgxUR6R9uUCuF8iKSsDoKyDLz+/DNM
5xePdPmLDinK5cjD9glhiOY4qK2ptAGJZh0JpFYqEtmZ3+9Rhhit29B/9EsKGWgj/G01JcZaRv7B
TRFVGkIig5yTfR7kOdJfavp8tAmYP8r9EdYwUcU55R9DfDeNvGa+CnQujrP1kHfFOe5t0gR1G11G
W5zbSA4XJ9zaIp9vouvPOTXBjxmKhiIsfSBrDXFDmhxsXd7mBVnAgizd+1Wud44RwQaddlHSf+iC
EgyE3lfTToirM92XJJw2TocPkMPReA+7UG6isdirrvc3kxvOj7J6ql1qhEGjQ5A4Y8m/t2YoGXiT
434+yxFncTRh0B2BAj6YmfROKp2vmqgvFNjDEdkGaRAyYwYOmAJBcqEu0TIPyIzd2IJy9KgTnuYG
6SFwxbj4Ycoi2Zh4yw92V17RPhQ3U/2MBrvHqUNsrbDcY+LWPzWxgesKSdTRaNWD6GziI6YZWaSX
uYsJayB02h6fiUkU5xzlydWSGGZnKyHKvR3rR7TetK9yz/mGG7/81H70DonQPdkNgOjBKeEXpJmx
9oRtH50Os14XnGqvLveyId1P6j45mpV3Q/7hlxqJ8IKHMhqwR4n3KOKsAJOzKcuyOFZ0/lBPL/jl
mHKSpKZ9vL95ow2bp7JT1yKkA2hWGlg8TZJ122nzqrIEK1gmdpF67fuqZhjoNRSLpeYoHQzVOv6s
Fj5WixfA4ZNNRt0+UB+hju7o7DziAtgoPJkkOvRo0Hv7oOzqIa37+kBjvGmM8lj0ZX9AD1u7eXEd
EFOjv63/pAaMUC7kAh675Zoi0lHElbGTcDoPaWHblGthsDj8eGsl0ON4YY4tgOIlTCuGwi4YP6y+
tGnH8BESTWxzAsfjaMUcTctrtEGQ00EW1Z4j6Gh3VPjUHBMFYoUtzCEsmEPibtEecO1BfwNX2rvA
ud3i0zKwKrTpZq5dbPONv+UwsQCBLqXVn6mj50dywCztEz3SAiGqY0ArziRPXdnhMtEy3qOcMNE0
w3tScLZohnRGJbdhWVMgHjaUiO3XuoMLhp4ooz+CdmAoSaNQr1ZHJ0LPZJUMYLx4OyQOqhypnCfj
t24y/6wJ6VtRxkVlgeGyayb7W494bD2LrNwJoy3WkdEjVmv78pxiw34lKo700i7h0tTGN6/xmZvS
wj8YEfkH992OJA+yy/nFvV6eo5ZrVO8m40uHBBbJzLavBu8q82g4lx4t7nTyAMNn5CjjDs6+iCh4
BPzV/7T95kjt4SrrkpxKBzMNcgLvbOEdB2rWdVuzt8ikF5wg3KOHwTvTkaPgN4NIjVONlPT+SHn/
q6481z2iLmeJ/UxzPVzqLiw3nZmUkATb4ez5U4iLl2WSU1vsGsEfSlj49ofS3Gk3+1qzIDv3i/z0
fuu+8SEhbaA2d2sXCHuNQsMxzogY0KH2JAQsf9FAqyK2xNiPs/rTby296c3pZrixffIMz/q1yVN+
vaqvAsyz/owAGE06kuV445pF+oCu8dMEMEZt9SZY0j051eOIVvXRcLn6FEH5bKaWe6io4BCeMpXP
9/s6d6yBHPRy31D7ZSptEPU+RfUzhXgEA231eN8jSAuetoQOct8ND24OZ4PDOKdPnFEEl2655ZCx
nxLPsp+mRBNak9b0v+aJHHGqLcfKxi49emK8mUN7wdBavcBsxUdjP2NeQ0M3oYGjk0ufuBYEp6jk
TZCtd0F9eZQO5g9cLOEOF5V4bhNhPkeeWOOYrR6DVjk7hIGswKxwS2mKhJFuOX0kwRGlf2C5UVwk
4+/aVUhniYF8EI2i2z+b5glqO72M+75fOrTGYMluaASD4S7mszFJubaQvqJqD9AcGOGzjetrP9sY
LUsyHU89EzvYJjNSVDawjrvsL/vRRFlXhuO8RVDAyIsG96cWzYTl/IBBFVd95T6lZdefkIAVZ+bl
pHwk6OiyUm34i5jGZ1jvx6a6WcEc7ix08waCSKZhZr5h3nCESxKTxiPTbRdmF6tLv9SFh4XGDM8G
VFtT0SzOMn3p4brxw4ZP5hDf1Kxvdc1ypLVemeEdYtEBPeKtTgKHVYqab4Vq+IJW6SjdwVjF0/i1
SqNkDZzgA281AR0mFPVYv4KUpypAAg9ztJ4O8BoAteYUVD/wAH/zZ/8wyP4NKwTBMvNnZnrzBr03
6R+vURloBBZxQUqLwQpQUjcfCK4TzXCInfaJyclHtFxhUmfYA/5qTHCsZXWwRIzl6mjV0WOSe8Ee
cTXO4wZFyeLODgaS49IpvBjOdITcAiyiP5mN+a3onpnnB9uA6L/VPDKrQeEnjjF4lbVLc7d3HECj
vSEOqcc5VQkSE1BqrE3Z/XQMv9t5bvIN3Um5wm7wYaEUOOJeASiOLRwT3HHpL0zI4GJqSsBmGS7v
m8zdeHXkHUSsfjYznzNG7YyHHX9Wa24d9JQeSYWogJK1VSDzN/JSwqkxd0MPeiuxDXILYwuQg/Fs
2Gipiqr3sSOl30fVMYlfyjsZqNREvpuWMraBJzV61pEIe2JxoSgjhSsIfVhaC2BYWA4Vmfgz4Ksu
EYtv0KEjFRZMBNqk+pZ82tgSH0szIzyjAhK4VJDzcm7/YOB4YBiKaA9ZZLQbIfE1g18d7Kz4c3BH
h2hH19oJlD/voWffVAVxDrUUFVCP/A+SiFhfRfabp8ovdafTkwaWcXFUgMhLkddqVc25qUofktYy
+8rrrzovyg9+kquRBu91BTRe19U3D/EP7JNq3jcD+RhenxLMGJHc7jKGsGhPzsD4iKyAabidfDu6
GanaoFWuby0JobumNd57hp9cs2qPpwXJW3L5kkEJLFfYJKrXQXRoU0NBDABfdetKXewbvyyfNCZB
FxJM1iV0bz3fZ1FO2k8v8LEWQXbp0xIlVfdmita8mINdkiDVIs7NK75Eqz47VVufcbwuMskaKxz8
sqNy26805+HXSejy1oi9ohaMX675YKfCf4woUOeG9yhjOLukvJYmQe9z6DvnOFXTITbzrxVzqT1e
kCdz9q6YY/Ual7i7J1FK4KZTaGcHEI7p60BRmRyvuN9Qpa4e0DyhVk42xhzIC78aeAyXelJgKn8r
E0rKcZFt/G72zk7C2Y+LIqnIi/fbzf26AZfsTU2ufWSicCmScECpzrtPnfhJekPwVsT5riind1/Z
wyYPrYFgNDKbZVQX61nHOSyC5EkYinELV9tJoDcS5Qyxg2CjpgmCNaQcSdx19dAXzS0x8D9GMY/f
xWLaDAKWRdVhaFAf4xgje0gfhxZpI2ShYRMuCrK7oszL/GIX+PObdCXQZUrX8/p+sxEa6GQDr0K3
5VeSO4PVaL4WOXpjHKaEGzVSnMostRCUs6YsfYegiu9yTr/jmpdEzQewZnrLlaf7fk7a1Bjp6Eie
BOz4BSB/p8jfd+8bR8yogf6fDwcL4/n3swdfNTsSMF6kle9FOayr3vv0EwIsGie1SN0ynF025cmh
rzJ1qJcnUJk6zYWEKIkYv1aYrdqF+37f9PEkdtMfEWtwG/4bk7VLkHb6mBqoaLyHrqRb0+n+KQdD
RtyrRHJkp2tSW7D/IK0y7EZy2HfGabYemkx1rDQNufUxQOKHjYZdCDziGR1FjpxlzmA6h08+fo4g
e9E+3kxTkkW9iOHNRfc+hmo11mSCT2Le2PtSDf5LV9NWUb38MMeseFXkqr3OPsbAkCjxfjgahZec
BltOt2jSuMJ9gwigAt8IEd18NSm0/Mg8hC1AmKHpqGRMeKmdwKCi3WYWlCYDRDd5yhRXnZeRgass
k5Mq5j/4sdGl9IZ7hJEhV9KKW7gM0xdraNVtiGZ7nwLIZaFIbtHM1bhuClaAk7PpC0lZN6Wy0qVh
8eDGzVUWRX6uoKgqjuSNYeaKZ8F7sUfII2azteScfEFJVp+DnGJDoJscOfiMvibNb7Yo8AkrOex8
5gjHtA37J2UoPDjooX+MCXnec7vvZ2xFvh8Ve06B/BBEUf5OL/qc5zFCrYDqnSMFpqUsSm9colko
AcQqmYx/C0tqPJ1eF/7ofPZh9OQF2v8Jd2nT4060GGMe0sAmNhKsxqo2p0PlNN73LLeRurQQmHyT
Qjp4imeUSFQGO4q8LKhJXEaqeLSMAZpNBqoP9tYMUpGhY4KRwrWlJZmZwmRRDvHerMY9JY7m1OSw
Rduo825hFaLgTQuxwZ9jXHwctRvUms6GxT6K9+bAgtI7ehVRkaGfPySiF68U20DPA7JJUVudXVZw
E4qhl7oNuu2yR9qtwOza+rfWIsqJvC7jUDsdpKopf41YI6zjjlVwiLMSWEFf7B0ihrxgiuGUFcbT
GF6n2PVBAwMENg3vRy2b6eh+zUfYxYgLxDiSvu2a1rm0S74YJZzjEMMBrcvevw51Rhphri/Eh2N3
Mkd8106BFH669iLunqzM+5ZA640cZKQFFd/H2GyMtRVxkRKjRJDQPSOoQg4VmhKgzfxHg+3mAJYH
DQXF1RV9q3xHfEB4wB26w31INtmomytO6mETDx2rBAJmCKWpF2TmJ/o5puhDvYDSKUsp197TNvKe
hfmtsh2YYQVpVQiavnglUWpRGdmnVM8g6spy11nEsAdjTdcznN/1VOUHaxpe+LWmBbXGGijp5x0s
JFRschogeXXWPgnNeSc4wBgi0rWHqGtOqA6D5QlXkV1/qBayXU8bqZrM7tynmCPGyr1AdvS77CGH
UP8UzaRC517YXo0MsITDJa0emnHvTp+TGm74pcxLmLRbl6/3NOn8SzrL4Qzo6xwji7zl0/ARgrt5
7Krg4kfYvuzBQ9yLgXtFyNeDIjQRNBmE+TlsHmZK26FPx8YZOgg9RRWdW909zwRNYCL8o7KJenSt
GGC+wWSbXJ5tY+PiguNHZdKQzI8zJIe2v/c8N9yMQ/vDHKboPBsuYOl+LA7A9upW77Ni7K5R1VuA
mqmkGfMVpZC7t3FFbMyyjLb3ykGTZd4maJeErxAyEbKjY5+Qw66JVjpMGPdXRL7edCb9z/ptYlB2
g/ZhsvoaL0jyEo6WviGit85JKzZe5ZjbcUJhmmCKAjm1FopVpLIs72AsQeETC8+Igt7QdeZ+xim2
olRcfjDaMws3491sx/nXFluw1qfOdjTKKXrNTJIaPBQEqjzokJmQT+fpMWoYDu26NS5xbfCiVviI
oWNgnJ+v0gnEoQNgtBMsQrYhXQliaPj+mNh656iAU9oV6g19ZrWvEOGtRZ3bb74zAZTO+aNF8h5h
B0V2AxnuPAbxz95OPbIvY+OUd8/wbrovhBp96VqusH4OnC4iyZJKtiNAM87RMexIJI/oz08ZrTER
e/a+WCxLg2n2Nw9YQ1ky8Ytb50JSlX9UY/HuYFq/uA2O0Cm3FNYp0BgTbDYOQiN5wvZITqIcZxxo
cUC27L6bQwC6/kGz/j+jDQPgoLC8FcwZg5bCUdJb7Z4VbnV1DbM7jSQa5G4hrjry3s3M6WAN2u+0
KhAb56Sd7sZlaiEWZZ0lG+pLFkefJUsIbRP+m7Ed9Jarg0EGWphQOAnEvufSe3K0NZ9IRcTZr6eL
YEJxsZeNthiR67A7BwMzwtKUFQksRnXSHs3mUovXIUvbfRBDQzeqM5XU7BzaJIM3g/FnGgApb7qg
fLXxRz0YcJ9d+XknTjbQ6V9niv4k731qs2+vfirAB3bBwR8EceRzHJz4RgCns05sp9K9EblCPw/y
3QaTdXbOcFacI9hP67wOnXUlqvw8GrAml5gyI2bKF5kLINn1oKtZof7pxVUKqpJURQ9o3lG171lY
0DkQcbD2/ASmq8eFnXKrxc06DWdcBWW5DShZrLyGAYM3OBLeQlcAeSqgyT6k6OfHk7O2oNscY+pC
SPqC+lB2GJ+C3h3BeIwWUF2uL7MVhBZXxHK4RYBVdjG8Ckqs7ZtlQ9fNgRhPdLRpMaW5PVzJ2JwV
Q3LS+A91VTcP7bK5DzspZzA6lOTgjw80LZmrV63Mb/7SpnaAg1/d8cEK3eiAH5QsnxxRzzSJ5CFa
bvkaOnTBojtvB+8AzZLeqOo3fZ1yX5DjPeqbC0lTe8k0Ftvl6G5LtKfHCHh9spg689pnBarst7xO
uUw6JvkppEtx5Q6969ACIwOgdk3QxKsmz85qSKIjISiATwOQ1bYSHsXYrNmTj/kt8u2QFXKmXjqh
r3lbm5+BPecQQ718a87isWsW60/WlWhQEuI7dYXfui4MIpbSr4OwInhZ6lzmLrQQLNDvChc+8/2T
j4f8tW4FBbtxOoduZ8Gy8Amit+UPPFP1fgqKYWtE1hkXf/0JgmszexjvaqakN1EinndGPNeV228d
Cih4U/218AvxndzGHZZdugdMQnNJ9S/rjJrepkVlZ9/bFjjgqlGvMXgyFZEOy9z1MqbUE3oop0LU
1UNlFg+U6LdJYpXfxt78iUH2h1vkxSFQzfRaUp6mtPCqS1sfhpbi0v14uB8ZwNf3DlOObQmjcWNl
WXBMQ4AWHNwc8U3y5uCxWUvKGfsmd+onAgE3cHcB0dvweitKZfShvvYRUkTBdWNFM76+hLF4pQFu
blJQ5tuetduOyhbLPtqd6043z32SOccKuP9CkExWPVEQ73jefhrNzF1pau7vvjsYgmqTzxY4nmUQ
JlER8qVkTueO7Y8BWco1qxsT2H5VbKacziY+E2PfGb57nRv/PSqK9jU3lXONbOs9qZ48+v8vXuLq
V1VDd4lyLYDUK2QCSyaQM6ANpSzAzfv+PUbofgvj5z9ThaLJQWal8VhmbsslQePKsx3lz79Sde7R
OjmIIqja6WZEguEsETmdX9K5N5eknV83yQAzjwNa92Vpdt+4y0pNLcuu+y2z01w9ipYCOKc8CXzS
Ro9P8DuOgMwHefLrdq7xa4W1HbtIFNLj3wLUfwWje9VZtItIl1SspIVUFc8TLwCtgrSnxfR7vyXA
OzGGex9Akggo6pfUtl83x+WmXhLMKp/RKGrcbENfuTxBwC9Byi8momX398b1satXCb1avcRu3V/g
/oK/Xur/3lcTr4mVozhkLMCIlUsAi7jj8H5/WnK/7/4CiYmQfXV/C397waREnGX77ntFjfRUeBhP
10aM7/rX/nJnuES1DYgyNnlvQz9Mc0zASz4Rvbt/hhT93g0ig4lq2DJX+leC0f1p96//b/f93v39
9zZtnmT1+5XT0E2pHeA8u79C9PtXvO8bRskvga36xMFPNnSgnVPg1M4pHSI4Ay3y8Iqi834YpKJ0
+HJ/guF8V1ZTHkd/LJuzWtKh7q/rzzlHx/0mqFjizJZH7rdEJJutGbc/ft91v/9XyNTy3EbJZj/5
xfH3y92f8es1i5HCH2nI3ibDO3iigkcQWYMx6X7rvrk/0GlW4CBQnbUuXxTNz2NbRlRwey/dkkSF
O6XKmhPzopWF6+R4/5mj++H2+2cljLxfTqr7mTTqjuiwZdMvG8cDElzNOiJeaxhP1RKgaFGep6jH
7u/N/b4Ms+axN6iaJy1OihZ5+vb+QcI4yE73zeTXOBGTekQuIvM3FfdIndALpC4NZHQu9WrRNUEG
s5N653skUuOPpjBgTluZ+XuAzyi25KshAVXQbt7jAR25RHs7uKeIg6M3cume7YQS7DBuJ1r5K0rn
EH1CgeyAjMLRt84S6IEWiSCyGXUBrcO3VFsPmRVLECzJH1Kx3qER/ubh+7Czduks4tg38uJDTvax
zxvMMgGWlsa2r4BFWSpVCPVCEIxUQd+tyn1oLTBuoRPuonkpNuvgEiRedPJ5g6th5U/Nd2px9Mpp
jK4QgEHL5JfhBdFkrADkTltwYMTXEtXtUbkjui5D1JJ4xwDle+DA0EcrPi694Q6aSuPFZDKrszM1
wZpqXd9W9Eg7shma7sNJ60cqZnuovsIMBWR2+aN0P1qAl+uiVccmTH4wWmOhHvg8od7HhkSvVU0/
ZoLYDYKDThaNWTkpAuVL980a/G+GuTcbTA2jD6q9pc8yKd9AhE+/IGgSPDgTHZzIYrHAZVw75GS7
XQ5rCyyZQU5bRw3oGgb6a6XxDg4dKG5hjUeA5E8xnRuiN49eEDxqST8ROOU+yskj8kvyPBTGdadb
082hIEO40m6ggOq0eNXQo5DFUogWqYMkW8NbCZtvrmEldgqs/gjcBaJ9M0W7MkrpnyvxWXh7S7HM
sjOm+GVN5ngfPOn2lheTvS0yshFUtySByWzTwh9hTZs2xP8x/aIRCB/GscU+QGwDaLgi+sOh025Z
+qpq+2VqLYVXhLQdtBHPlKiufHZodhPmN8RU8c4ngmisFXg8F5hz6eXvnJ1/inbTztRJCR4jxamF
shdycAlhHYLZoYdhR/u51xCyO/M7CwjsUkcABRuO7RgfOV5r6vKrEepp+TG12HjLQn/X5UCeszQ3
KCSDLTjnig8sniff/SMgVsodTmUC1KZu+Y672sT7YmUTTZQs2Nejc3AWBLy5wODNBQuP42V8sxZU
PBTYacssmdSBBSRfL0j5eIHLOwtmfoQ3ny3geYC+qAEWGP18x9LDp58XUP39LuCpGFEH8WwuOHt3
BGzfQLi3Asu9ZnPrH/0Ffx8vIPx5QeKHCxzf6GCE2wswn74igk4Y+uMC01cLVr9YAPtQbfH3LdB9
Z8HvB3yCxinzJ2dB80egfIsF1m9MkM6p4cw7taD8qwXqb9NGozLR9K/jgvzvYf9zoehf75t2PI1j
Y77ExUUvcQExuQGVBDYgligB34GPG0NvMeL5Z6pxlFp60HjDDLkasp1dBhZjVaoOvj8vp4mhn8PI
P0WOfSlozEr82+dqdukRtADIMv/Zbm3/eRR6N6Vz/2h21kuV1z8iM1M8BKRrnOz8wXPamoU6HBkp
EptRo0ZsU8ATERALtpmq94XT2DfByq4v8vaM8Psb851kF1NGpO43aqaLznDx4/cMEAOz/6HeBs3I
UTC8IvTAuN4Pw0pI/GRkRedzal4xzDhX15qca24hVxzRNew80h04k2MYxIRgUfb31zqMxMURzlPV
Qxo2vHDcUq5qVoXxYcMduNqtvIzorg7ABPUmy5a4D8qmm1q3i1o9i7bow39OqfWCsiJ6aSnPR0Gb
vXnDeZobBb4dmJSbfGRiGi5YCMtrbBCHsKhuqpqqpCZ9K5zrQ+/x7/+9slgsjoH/JNyWqK4Aa+Hm
ELDk/m61mHsrVtq3y0MiZHKARwJ5LQsMEHr+m0S0+DJmTQ1AZ9q5i7hj9Fr937wF67+4PSSuR4wj
whUmjUD7b3J2BVSgI5i0PGQGcqegsx6AthQbY8BjxoXsM7WYnyMIKHeq6KObg7NLWZlYG2UBW7Sy
M5Rx4cL2mS5mL8hRk+FrS3P5yHLVvC0q0Hs16t9/cdaiaP/bFyd908Q9gQ4fju3y+F9E+LgZUjsu
SKFNVOvh2BfyGPbBTdgzsvcidfZuL4vN2IsjbLxoz7Ip+ZxtLLfJdz1Ml6Bx1LdxWwoZffcs872g
mEPxx/2JQMWFDEe8FHXi4BEbI4horefTf/P+/4u5gW99CQH0pPL4GHfB+V/e/9TEeGaA0TLU5Uzd
HYjaum34ECQsJwiqj6gy8jWSp343p/6XHuzbRTjXGBzMtrAKZ4u2/zLI724S14fZk1/UUgGpYgiU
+fAYj2W5H8uCAMAsAuAfOzenTbv/Hy35838EZra9xTP1byxgVGGj/7P+VhcpNNH/bAS7/+m/jGDu
PxzX8nxHei5cMG+xkvzTCAai2WZIoFoiHA848kLT/Sei2fb+4XLK2vQWTdviz/irfwVM2v/gqQyi
FtNXc4E+/28QzbawFo/NX08zGg6WDfXZ9SwpTNtfiMV/OUz9ZKyyOm3igzZdZ++N5ZsrmQOacb/N
S6t7im0/egrjgSafSFEKMi+0S9N+BgxdrpJs7k4u3dYEA/VzaVR4Yhor32mSAy7DRL2BNGz3sQ9Q
PJT9o9eFNP/I00DShC5YD9mlWWrIdn2FNLNOtDl/DTo4sLkakK+0eXlOZvzHYdygGMTp+VSpGW82
xJMXPwGZEnrhehKBjZHcmHYt3s4zWEd1Zibc7UTFpMWKYLuXI/3CYmrGH60yrpEUBu/cS89O7qWH
eQyypS0/fDHreoOuc/zUEllFhdS4rLkaxplXfEwT+JUq8hHowREas7B7GyeyXIDClNeundu3JiPc
oFjKz6UsvZVniuiN8tsmc1MEyTN13rG4TfPTFETOsZfVN+XjaY6pj4pqJCRMu/ISe3O0r8FTDQMY
Y/JqbXjtxHOPWyB/mwrW6EUhHZDJdG4Cpit8We9mW2/AMtvHWM2vhZfZW8MlRcTznJ8Ganhwr87R
bGZaoPDvcKThpa9IpaJ5c8jn4RnBndr61svgW1yHnWyXm6LZGU6DYLO4xE2n3s1z/GQSrPIYduOX
YMiGXTamPeXxGNF13RUHaFBD2O+aARmMEvlhZFR+dMb++e7PyLp4XHlZGu0VH8HyLoZEMFom1bYt
mE5SAgRk1krr1PjUbTqnjt8DJNrIF3HWSKi2TiWKQ+n8wXlUHZI4cw7+5NFPgEQMDMB+bRKyA7d+
s4Vg1jxIC+w3VvySaR7w5dq1xn1ptePO5cfZtSqigzf1O5xf9TEdK2MdxqCA8myCkUvwwKFN0LwY
pRudBeVskDffiWGeDlNY2U/mArAJYBRZmEvcTrHK50Uh3JGF0ZpeeLLxTqOFrdINM0tjZwSQsloP
G0fcK/uRDqCkb50168BOv9a2mVzKZUOzFrZqrw9RjpzQTFKOexDTqrFhgFCh8dUzlwjrKvVoXTF1
wvtJEWNoJ35JdLnTHFknGZD9N8QTjLggXuaSxDhK72m0YTSLCCYGYK5FZlV3eBByFvymJkWhaoZV
ee8rQg/aZIYP4LE3+fnRJhkFyI9oxizWFtN7PllU4vnKKa/N1T4Olt8Uq1QcQOO2oDAA9/PA7nXl
VpRxt3odxrw7j3X03Q7a9FhXLBFdr10Ti55uChNlG5knexIP68M0Pw8aeDd6nkffzIAXiuXjT9Dh
EJ4jzzXIUm0d2e7b5WAF9K0x23nOphFlsqWVJSn6Jh8mVd5HVVgI15OTDlhwW6F8j4ygOFOvQYy7
VDJh737JCgEktUF0ywh85dz5cKF/MnIROSTS+WkerekIcp+DW5NWEZTRzkZKtY3yYkE8UkkAjsUM
Po78VWdCHzWnVG6CNOFEcxgm6qLEyoiB62ZrXV1j1mJxnX91HOJWCsJwkTZDPH4zyGZvHd1dCwv4
+VTTyFddvAXa1VIxgqzhKtJOx5ykQKeAaYoSuhlGtGmz+iIVTcI59zNWhdmnCAKSw5xgV0mj+NRo
hyfT33UVZpP/YOw8luNW1i77RIiASQCJaQFVKEdX9JwgJFGC9yYBPH0v8ET/PfkHPbgM6VxKIouo
zM/svXYMV/ve8eb5xt6m9Au3Sa7uBtZqJbNq9v8uHnfb8YVWjg8D+NAnketATIbqQSr3aYVFR5ew
xfVtnJIWvz9yffe3mhIQ3vYpBvIRKyALsmzkvgpqAAEnZgv2bsTedJrcTU9Xks5BA4bfLdlmjiZ8
zazRfttZrZ4h0T7UhX0QCWMKRwcGnIEXgAff1FcHbWi1jO/6wslv/NXdxHxoePr3iU48cb+NdyrJ
NCGeQWbH3moCG8NKmE4CZXpv+qJ1fxGh471Z0RLdi84goh590dxEaOEztmEqK+erU2rgBPFJE0GT
baag+XFNZP2V2Uo8uJb2iiPqUnbO+Fq7e6LnoKYarkT+BRISmcO/LPVGBLRg0HIgQle7Yi6D4DI9
lrlYLi0UiiI1nhnXaxcZJcGUFzkg1T/NFD2MiSlfMw0QhTtemsbNQHww+iEIq9+ZyWj6JpaDfVmi
beHw7shIZzK24EvGwPAFbfxrcfjMiYaIDMXWo7SsPAg2C6m96ZAePZ74YABPgDaEKbj1HdeJ99bG
rX2EHcrQBHjBmMvkOVtyEzxyepv1vA2rjv8hEbmDXByUxFsGRuNNF9GbyZFtzEeU2K2v8hLlUp5M
/iTXMpxXLQunqEH0yIw/dBLz2K92/TIWo+VXPdDBH1OXtKajbrjuwe3cARGlrV+9lt0u7hoZytVR
excBximudBXIRBgE1lYxfjdWBMy/v0xDD/Cum6/KqGcCloxHFjMxSA/HvhEhJGKlDg75kGc2nGjC
SGEIuakJ8EOgFzB/+Gcuyy8EecbbYlzgwntvS6FuFEa/ViYTPjpPby/y/jWePHS2gz7217XVwELJ
XwnI8XMNtq3pzxrYQPblDTSZH4+jMC7/XSTukp3w0XArZmBYRNvpx67nTsTVY1IDsGXPO8KZE9GX
OLUK8NzmL7PV7aecvvxU6K11NXOoN1nLTZ0Igk5FD1m9G0adPVVSv9Rptu6R/UgoSVtCTY1uoyDe
7dKZFq4eCOc7mOZnPSrkkbf7DnLfH6e4FZvrFMwPQHUDyVfX5sYtL2Jww5N3sdo6BMTqnXtbdWfX
eohHod9Qr8x9E18E6M5uqWssSgPpnzVK9TlCspE4BGj0Tf/UexFD7ii6AqEc/YSoobBn5X+dquTs
tGhlsoa5l1sUf9u1pSpA2IsFCRotTzbmu/kW6+Pz0Gv2S2cMu2JwdB8rhH6QQxxq2OSvZfZVWDjy
5bB8d7pdM5CLmHOy0NocDHfzSoor9I6GryePSXbW63E3yYIxZg4GOo/LL0WPdjD11W8UgDUnN/X7
tODZr5sOxMgy6wd+0haSik+gJqgV2nrs9+Sjxie1Zoa/QlRCwDU+TA6aDHDVV6J5SDJTUL/6zhaB
kC0BtZOZXB27/kuaKR4T4jOdhOi+Xojq1CvZPaJfeFd1sik7nwdXq5+z8KeMYHvi4Iq4MZ02Dnrb
5gFAwupjavdE8cWztj4adv7HzSg7BLxhNifunaQuBMbadCERFEh6vM/KvmFbVQ9If37ZRJCF5Xpk
b0/AlJH1TxhIGRIO7kUWxQEtsXHVyT8WRXUppuWfRWjVFR4Vk7B45VJwSSXxsI+ySC7zy8CgZUwj
oCNGk1CtZcMjObfzLBTD+Wx8pGYtryWvIgt1JA6CkIBjYuVIaLRk2U1WbBwK13krzZ408nzVjyX0
SN90CURmFTpcclYwk4UEXMCeOS5yeRVQWUJASS+u1qVHdmNpaGfqAcc9BUG3oqIeGV4PvOfZXwAF
014yRmiR7D5ccv4og5opax8aUe0tKDAeubdMzVF4ZvVRz0UUeMain23zzPrRuG8zaMcUMqT9dQi0
Imeab6Vo3hIoUfloNyc5ldydzXrLjWqnp8lyV6cdbO55fqwxCECpMk79LKyTNnt7MAfElWsU4Z2q
iQzpc/2QFNV3VXHlRqBlrnm1sCtbwMpCoRT3g5xIk5vBg9N1QWjSLLjoiYb0WK61n203So9TrcS7
c/ophvh6GdbOcj8NzXOfjs3WBZgPSFH8SK3e1c0Zwo0EyoQgakF2kWiWGml2aJPiia1uBrJYnQtH
ovjJ8XFruQmb38YnRqqcRbYCwRg/RRmc8fmaJdjyIscE8T9k3kVX5ReDJJQSWlVc2zFr2XDgKnC1
Lf+OHLCKnmjvuVDcpNMuew/ExnGcMXk5oGFx0PNPzYX93FlY/pya3SBAm2ZvL9He9I1a3SwP9kfn
0j1t/2c6yYQvC0BQ2Sxs3wgR9uySGbnGe5fjmJTx4VTHHoyICXpUS7F9GO0KVLnZFlSV3kmDBspC
m5pa23CyaVkfUTti5UHRFLJ0PuLGviM7ABQ/RNfA0Ce2F3hA6vELBQ6PHX3AzrF1skHmf65sZNAz
pQ+KIf8jSF06CQtKCGpv3ip5ovnkZhBq3VsQ1EGWhqBtO+CPOUshFKWFN50ATZMz2A/mPU504jbR
j0WwEAjE5cZsgyLOPrKcIOOol2w7tmOAHx08r7cMCftDv5pgVlfZnYY2B4MUZ3RQSh2dzhCBCTbL
w6D9YjTVh9dRAdcTCUMUjIGJGoGI3zm5iHl+xlExhfWgy3CTcNJccdPNNCx6sRlfxhTrf74gnQZ+
bm+IMcj6OPWeG8zBbFNIamnyseQCdzqq6YgYDk2bwiJb3r2shQ22CfYKENWBtz2WHVQZY7MqEpx5
1yzNOylMDo8fkj1ZWSk6juWzLydo3JsXn9g8Mox69ulqjfiBpvnH6IGdAm6QBvm49odJOsyTteps
K8JN2qh2D4WTxWcx5xfCrNuT0drfBqnI+xmhN7lBDv7dlNTtOY4U9yrZB8tUY/bsg5+GO5ULSLeh
fF6WnFd8Mv4x8DeRRECDTOLpz2JDQMa+u7NbgXqP5tMHG8o3V7byOG4jOyx3FLYl8YJq0eJD17ow
93OAhDkq+6BOSusAr6L3k04Cn26qIzi9JEhd5PV5Y1LYGQ655ml9pwmMWy7VikhZWBhYLKFS2n9S
C0CY3tZ7vLvk70YDnmk0w2wAk5zrfuDcPkQCp4O9/OlXckPRkKz97N01EyzBuqq8uzaCRT7n/ZFg
Tiv4cYGyRHP4GS4MyPHYB8w6CuCIqMnMNbqbo+mLzpVP2LCtqxzepQv9tzHt4bGrgTOqkFt8eIi4
j8hCALbQIjVLGFqFo4XFqPCuq8K/OrBEAahNforeAf/WWfnAY1r/ymzdgOUzht6GJixb5BVsvPHi
4AS5krZUYEtsWvATCkm/Ud0SDKKWbQ4PRSFrDEBxEjoSypws+1NX3aPUFFd2jcUprSKIvW7FLpEU
P0K9mP7vDY/Ljwg9RJURgg9NFNiT+5JNpF0Z9/rQHOCVBEOZRG8scsNRb/JDnKFaNyyqnbrqsXWu
19UrQ6Rh+T0dwRBiUWcVV8T6XqYrWUtYz33HMgEAbFfg3Jk6a4bs1emG+dogKp6W/Lgu3eNSDgsi
NuWjdOtfsI6XvTX4buLZd/QdYUY67+Mw6zc0p9s85w1NlbXTHUnyZxwBBiXjYI/jukAgl7fvNfA1
A84n1+UatpE97usejFvamdPRpc0ssUKetFU+GWVvPNbya+ox9OuqfiSB6GD0EGxwstmQ/x15wtbr
d6O4iLXSjguqWJgbznzIG4ZUrtA83sbpaTHuUPYld1DdPopB699auTIwqH7DnUufRZF+RNkmBoyS
r58bC/ot+ytIBMRn4vBYtdeJQcxqON1zknO+WJ0FtQYFcjIOU8ghZ544VijZn6x4KN4Sy0qCxQUL
hBccUAwZl3EZQrQ2H4htJQoe8GpY85APbHdRlTg1UHvPgF6CEIFGRD96Gg81d/W9uX23s2YhXa0E
BIlMgXDC8XAieM2dqfdiZSxHFbEYFDHlXJuZzJqM+B8w0+WRJfFRh1lzmykBTWIU7bH5zJjok+zA
7MjK44OcC2ZTAvh2lf3LRKffkXm8t0u0nfCmzBM0fmB+M7rOodeTe2fPylie2pn0X4cApKgNkdcT
eZuu+SWdrQo/ujcc4rl171Bda8dWjs/ET/D1dzm7g7I7otCuwinxIoaIWR2IJUnvCmWbYYNSB/7l
vPjeLMTvkViVVpwaW/UfBjg7YTDVhAG5PrCxJ/smiyjxexcLo+bd6fU3uLsQZuHid/2A/V33PhON
V0synyGjnVFAzO322LMZ1tccTiUC9EcqG/XYfkmCRQ4K1mLQoYciqry+lqVm35IkCbJef0+mwfqK
tY8o0sZLatmIYJzo5JhEXmayOPPNqAfg+6yqTYI6M6kfi5RznltcCzRNYxhT6k9aBq+3wSoCRHBT
YOI3ytGzP1dkbnu4CTg1mxkcEc9svQ1rLdXf7LRjmCkJwc1YvO3XzKz8WlQcFnr11udPM+Y3RinO
H9NKcGjCrn4QAqHoqF6QLbsPQp1AkNhXj3vZNFR0tPu59HtiiSm+YWGvjrZlAM3ZvpQyYt6IiKEE
50/8V8H6PSLsBxf37GtxrB1TjO67alziA+ms0m8mFe3MoY8PdjPBON0mFhPSOrbibhlqaS12DPSH
/RRr5aHtuvyAycyD4p/5K3AJhkDJI0HLt9qiGyfn+x6a+PSGJG5FGwHVUMg/kw2+Nc8M75loIj+e
mU1I8ahYxYLvwbzGyDk79KVDNMa2lpYRuR5ArjSKuzsV5+/AcPozx2Xql8wZnpiPwKmu871a5/I0
U+sx1ieHFzUEdn8VaCwIzouB73mjF+/StkRban6aTM1xMzr7sRjSd8clkzvv3lr7zzSBdmLCAX9e
1/85eIoYWTL+kDGVczJ7J9fJkY817T0KQQrbviqesrl+dlj8h1Rf86lYxD2lTnyK9Tw5eglKggQr
GL4lTfML8svgtpoOeiPEFuNonHFVd8yCuy3Dm/WahiNVuhX1EXdFZrKLwHTye2rgYKqGsGOQdI9z
CZJOatUvqSFNXPM4TNHcceOgANY4ks2N8j3MwFSIqMPJzH3kOAwVYleFWezeu3rbn6fOh6Zs7fqM
sXFe3DQW/FbuzWdj+6B/zymjwTJfjuam2yO351lnhHIAEfAFTBkLec0xORr1juJ+9Z2OiavGJ2lV
pp/lmByXUup+1yoM/RM5GpO0Dkp049ntxYay1zofBVx9tDHXOQPXl7slEqD9MqGPeFT+zghNh6p6
TiSQMW9hbESWnVWr8xjH6jyjDZO8bMxuIZK7GGppKxB0kKNtlYK8SuTiOqaKfnRQxa3tE/R+Gt6i
3jS6cb3/+TrzyVn5fm167GIofN3i9ffqV3es7zIRGz5htUExyflISc3hWgPOMwgwCohZSPw/Pw41
pycULoOTGZYLiLZ27QGS8AHV0S6vIXYvLcNBpXLCnlAJAVs+EMf8XnfFd1MD+cz6+FpuCrkqpXW0
7AL88khyVbyhUIVEgN9VQ5BgccUD4oZqbv/gA+MW1RhV5bgWvM81+kg2pZq5uuJYo4ixNbfHk82H
OCf8KE4W0gs34aWuSaxV4BMCsT0iPx8Y+eIIYf8SaN4ynUFU5WE0TtfczFC3zqba14n6PSRed4jN
/BnRtOFT7vU73OHsJfAICV2STVYqmoaJjpD9/0FV+a1aEKQ5aUX+SarvnNE5Mx2sD8glu/NaltcN
1RZS6lqbj7Ja9jlN1m42c7UH5lAfyLL+jcTluxZrODTuy5oVfyNdO+j1FLO8YZHBLQlmyjstWtKf
DStOYI/rb5HuTmj9kMgt0/JlYxbZYUenCizCftYeiScwTkujdqtE+kW4sHZe9HnckkHIkVj4QbTV
q26tIhh1vd+ljhjPcn7kyeUKrO07qBTV2RFZeRB9dKkVND4ja9aQ+QQPTxy/TWIyX+t1MDbwxtHm
EDi5LRbsGK8t/Ojl1SssK/jZkax93V2savu37q9GuoBTk2P+KesBIBbVh+32iM0N+yXRZhMpk2ud
0Ry9mWp29no6aLsZbS9rjDjMNcWZPcbiY3HQpRuISIxIBNamrGVitYCPZn1CL+NIpE7ewENAorZh
z3iA6tjatczpN92k2j4sfdMdaDVv/z2Xm5BzYc6IrM55Fel0R/bWS+l928NblyY3bUlAV4/tLwxl
ismFhwUKZq0kNsInWfLfrMOx8VBAOxqcXI2krJ0p5Gax1jbRIIHoeYSCrBbWsalc86zxhxOTLHXR
b8yxanC3y9gndIOiiIeSNBNmiAdnpG//Q5nikbzl9b0RpJq4qkLcmDj6BZkSZw3ZhTSbLz2dePNW
F8JLiMx+nvvHNQZF5MGH11zIF4wbPrCuv/d/ZHJfGs6416Kr3iPBn8atqTYxgvbPwnXOmmIss0y3
hpxNdKyo6lCpR8yCnHEMdANxJ67W17wDsaTJ14RPPbuJsVdWlh/tTd49R406qlXzyxkLYWttTMfx
XCYmL7FToTnsRzZCIxXvyoSsbVERMtFmyew7Q0qGGPFstIOtsWDTWeonmc9kw7NJKgPbLL2AhpX8
2xz9Zhwzu4N5UKfxLTdbphEVQV5ln98LNI8rV/iSPseMnyhfsK94XDuxpdYgsSZWx6unbyMNHRbA
Fq7hlPt+nL+zTY5dHZtkCCQqbM4fIEkoSoNmscpTt4pj0tleGNMQGc6gjhappGMSiyPi1uZcbLpw
PRPnsQWFZiO/P7pw8GP4I5jtquNE9s+uaVvaJMv7LhNibs14pWYuTZRoLqMv5gMkJGQ0lZ53lzru
x0b3DyCCQQ+J6vPY4L0koco4xl0MT8Ow+nMRYb1z+PNGBi/ZXmLeG5GeYS0hDbMHdEelpARq+rY8
rItO6h4eJepJZnhYy2KrPq8bOqtsKatnSEU7Z57RbnnTAU/vW7P9sSjuufBafjq99kSFMDJhjh50
zp+f6+7nQ7Od7QL3+D6z5WOrJ5fZJHjBjOp+123Sc2CUz62NHCeOSPhrsNUEE1ApzrqWXsWkLyym
c82GevtqEevMPvFhvLWrEg80DSoyLpjmYwyXmb+CTK9GjA/NAOLKyXmj5/XyS5IFFqfs0Yaqo2ne
buntK//5lSp+TSnpNm4/m/5cax8sMAkxrcq3+ckiotfhhW0auIoLhW9DOcN4Vka+WeGkaTu/gbuR
If7jvgJ2PrQ3r84ENjc8TLY+sgQwDAxFpXvnzQb5ftn0brrlrzEGsZ6SCu9rBeVvaZqCDtn67W3V
ib0nNNzwrYqlmkT8r1GenvPakOfInapTp5Bsgj0IR0O92TZ3Bsd5vVsj3JWgFEgm2IJvyqYV+0LK
zLeLLA4KEmGpdABtwfvx8FOZ/1qBgZqACVKArPDn3maANZ60/pelay8inR9ggILHtaJLHDvH1hC3
Hh1O6PYuiZ1DvjItY4vgTsvD2BczRrTDrDssJxsnFFb7tkxZzOPd3efDfLGYCOGqTfaL1Ymb1UGq
yJqIo9iZr/wkB4QA6iWe1AOV7RPdGqFYdtehh3TwBKbVPxLYmSb0Q+Dpm7VkLd4l76R2hGEVYdMF
jHUc3nM0l6e1B1pfQUEhioOUMqH/7TfY+1zDr+Ski8IU5fxeRdFzRwuIMr3vHpiIEh9Ky9LLY2SS
be0VzXxW4xwWBKnh1WUwZ7l1fMhf2kwjFDBJnjgnIsaKjDFsNtuACozG4GQ04v40dkjIe7TT2eDK
HcNbwttLXecNrIWd1UYhQdnFMTbIO2Rit3nYtMNY2vpJl/0B+i3jglJ+EsAMy8ugiHHJAGYlculS
yTQBxc2YqochRgRAYVJ0468oq37r/Ih3jlwW3zbGPkC/AQtmar8qx/wiv7iwBvuiN+RK6dnvykDC
QuoSagGpqdNs55tixOj9is7ah/vha9OtNhWRpovBLbnLPH2CXWeZe+7HKvBy7NRQpSZIFNabByHv
aIzfuqEde8OMThbuJ+DqPppt+zHD+xcMYAdCo3RxhLfZy48vvV/GYz5FRHzZf6MaKWYi4pNNL+l3
TjH4Xv2vq6Piw6sYr/TlyeyT/MsLW68g1IQK8qhEJXC72n+9pnf2Wd+7u2EhsaOMLinYSeJPZulP
aXOyeqPe8w2AIHIYkAmb/GlZmQEL0NwfPPKRxAyjMBLOGw+BL9aNJdg3Jv0RwoAYSNO2mY+8EkYm
dHdzuOkT0h0NDA+0JAo8QeAtU2c9/oUDgjzJSf/jeDl5QfxGZeAv0xgY4oB9c4rQp8PRJxMshv5Z
lXi7HXJXpRHxcqqYSdNzR1rCCQnWgtNHAAvMpsfYJYsrN3elZ3wzvrcf5eiWtFJ3w4oAfYobLSSW
NkzHnqF7UTwYNNh2CQ+7j+OQAyo7yrqxfVrpj3I8NYX+HXWK2YQ1gx7zPDRJqE5DUp3DiMEQpxVV
ip4F8PIAkkCDdIHJgXmd544CxIUn13W9PwtUW7jR3y1TQF3uoNLY0ln9wXaHo2m5f6e7dY/JnZ1c
GRGlIoTh107GsnwN5r3OAu0QZeLL7F4sF7DvqNAopDOMBfZXKH9Qf+z13oHwxJCrtpC55NUT4gp5
cMFTsVBGwkCQYC40rqMcqaagg7JXAm7rmTYe3tY0LCTy6Ip1VyUuJLPRraHQqTFMuEV8cfT6w50x
6zg4OjgF3RZGFjU1zkbWuMwsODQ0wbKpz8vfnuoItti+MLvxwH8tAF+rSBzTHgJjmpjfknlwq180
e672cZK/bLGNl6Um8aLV6O8maHgtpikCOrDIiAA5WEeaRgKKiXifKm5vdHlc0jpxYOQ47Q2M1MSH
LCdRoAPqemNva2qXlApTxlo+YX3MAiudfrud/bwO3eQz5g+aJjtFD45EKWxYrI2YO/qFN550mAME
qXUkWpp7Z9HzI2GIRPCR35hFiu2h3ewKYeFfznntYkPdtC72fILIwya3zyxGC7+NmjATGv4JQPH2
rENsALoaxK657OLe+MPqF1x54xIrkUEUWc35UYcaGcw3OpwOt97qozFJD0KumEi2NAYi7hl6zR9O
fRd7fcf+hgBDZcHwUq4O2IT3ObnMn4h/ym1HR7xH4V1YBGthAXFb8kcOBTTcrppHKr0ZGdL2tyhH
F4cWykgrUDkNdeEyCgIWBbHTKcFEF8CN2N84Adnx/2o9Ia+mQtkuvQq+KesIetXAMhMu3rwmLTcm
BF21uygaBNxG87kspmtcSWNniaklDVH4TduoQNdqFs3sLQL06+ygESM1qtzHWvzZmU/k4q2vTRmi
mt8LRWmtTNM4wFps/B5bCdNJnVmvq4h30r0rujEL9EY370uMJpAgP6piGX3Zjwhd5ue4zGjubZKm
ZtBzpJ9tT0PvsoUv4GGBY+2wru4JFHsZHeNdsj4qxcB8BZmoNOqE99xrgQ7xgESDNp3nAxGZ1T9Z
iUwurKnuFMLDXVvAK/dM4yKd6D3xSO8hwvuAWSS9OKI75yUe522KP/QOwpgxBilG/b9qOFsMNkbl
oqDViiTHODQ9tk3xELnAHQ2Dx0aKLkLcB7mxLdNz2cE47prlM7ufR0F6CG/Xpalem6Flyzt5XykU
9kNCuDl0lAUZnLGNIctLsdJaVNPAewI12ERwCvaN2CI7rL1sIIbU5F72WIVRz6dvkQ1qbbFIMwHj
cHJ0eziransnztTQnH3/1zbZ6uM0QC18la47nPStcne36vrnw3+/dbdgrUU4wY//VFvanCEH0W0k
45Gruw0Wfj4Y//Or/9//VjLF2A00nqtXEIgnGdz+eAunTAdBOtNnLs5oHGQnn3VawryOFtRG2P+7
XJ2zbFDnn18l//Orn9/+b//t51P+35/43z5FiJlmIbVJHhMG2aNpa2JxAkOewBnax8aKw6geUOYt
EdCcnvFMsgKFSrpXocR3DJb0AfC0gmpGeqVoJYZtvB+No1cHgRzZd/gsMSEzHUhFo1ZCQ9ScpTkx
ECQqJxoHpoVqyq48eSFHLN6lhZpk9JL5QWktFBoYlZW96DsUpWwqGXPYrGp3YkwvJGxtqQDjAR2L
PwK30bro6wvroIfx7x9n5uzXOsccKEx777RDaAsP7KDxK86sMSDwKw5I9bY1I+OUJBVT0RMyfDfO
cIhBP0N5jZygmq2vxoweF6ggoUsLvy2xtVH9NhvHuETpADyTJajjMhdacHPlZPt6mcXM0EL8OKEo
Mh25M7eK0om0t7H8p/de+ayMz8FY/jJcTYJVj14JRgd4Yi2h1Q8kKBP4uhtndDVrZwq/k2HeEAgQ
KTp7Ndff65LdUbtwDer9G3po5tIrR8Eii3vKhb2kI8Ij6eb71BhvZUQqunZDRQTwx7RfFXRtuvSU
zyDmB1fcn54BBfzAlEQ2D8+P2cmXSkss3mpqCYwxHYA1Tw/YQD7lqLDPUDjodkrFU8LQqRvBsCWO
LzIZrTBdVwC2Vmufp1HaZ1HLl0IzRmpeOrq5nEnTzUk1c+dFHvAz3xcj1KoWMg0xhY5iMfzd2rxx
B3JHL3VvaWfSGRlkPcVMYFsXQFsNd4Fd9Y5Dc+z2BRdNkJbQGJfaI5B4Lp9gWT4nuHdZr5tT0G0Q
Ts2Y3bOzRUDJBbt3b5MLjYkS+TvjVFzzYc4pyFfHLH1L9PQ6ktE8zzwBxC8uC/FSQ16qo9h6PMLC
cvYHQwSPE62EV/NaGHFpQrVb32kUAVp50LE9lRybqDvDsULzPcNX2b5/o3uwHJcRyqzfsy1nkrk4
dN7lu5vnj/ZsPWYK3Vvyhlsxv0i90ZElMFhmKH0bM+odk/HTz1/k2WBD+J40tUU3O9phYGYwJZ1z
RLex7IqVWaznks7WLTLC026G5eypY5tM0HYXqDa2vrC0Mtmq15ecaHni57MqO9flyL87MdNfdm7s
Or5mR0SNajw41MNoXOn+c+9AkffZJfSCWyxAKRVBkw3lWwHfLUvvpG28D7Nd+ZYX/eob42plTjgU
Li6a4mPuJjSNYHdcFX1aURKxxc7G52nLbl715DwmJV0NKzNhCSTPxQ/Z5MNoR/3ggrvx23T5hBey
sPFnHjVlWr6PsogfLICx59pu/+r4kLskz24jQoad3jp+popQwXS6VQmbrXEt3lzpelALqddpH/Yu
GylW0zJ7KPPsqGtRctBqkeALcjzQndD7vJKpixLXeva0I55uNo7kP0UYHdB4J5CfDdqZX45Z5Ndq
Jbpg3C+te5sZ5cRsHBtEHQfMrU/F1kWRAlczmUK3INk8sHfEHVqoF1kw5yjGzMX+xdahbrzfGe4D
1FxjtTdksZzN7fEbbEb1Xs/LHlcEArNeviQmoLw4Z7qlU5H6EXUGztf+Pokd9lZN9p41jbUD4QgF
lvUrfAIyHri345XTDz8rPipsnDE6YFD8ilE4UArP9SE8eLQ0NuwQNDPsdtTn5KXz2RoBqv588Boi
gZTJ3KBJu7vKmCZwys69tBAFFS0RQ2t2jgZTZ43QPE2GTeYMC42fD2ODQMXWNUjIMnqb85nYYcBf
4DjTcW9N83ep164vPaTO7Qjh9bjUuFEHKx8CGM0vVUmhiHNC7SYG1mcct4ydtg9rPTEiHNgsjhvO
zjDTtxXWB3uEiVvNMceLWW1NT/dtpjmYru3PoACgsdrONMyE/wj1ASiSijdS83ZwnFlotxY7z6m7
k+ibPpuGDV6D0KwCMt1tG2xAcxstPP9GLpWcJtnoD1OP+t0doRbEqfaGXrFco/QRkfHgzyRJ0F3k
4qB6p+fWnNkD6DheG0k+NOO4DU31b2FeTychLk6fAsTacEXVanR/ZbOv/MKeYl8og1vF+lAji2IS
kclRVzJ9yEV7ZX5ehCgyKuqy8Y4YgFPnVfUtcu3fpME8xyJZP7W6vniumv+WFqZoWFBr8gnij0Bo
uFhscBrUyTLrA7Z2byZwpmy11WHKmOAvWAbWhCWqZzbphzl6n5ayu++lfwd7B45Zf4wH4dAtKTsQ
lfUvchGjZnUMoLaT2T6aTHrDCsGWhRclMJI4YeYd/c1XgY56ACe0IAOM67W6W1wkop2xes/uJgH3
6k5+4aUdmv5x0O2b026Zi12cn3opD7JsX5lRsbgqNrdACfdsXn7Z2aOY0+Sl6gzG6KkdpCz1eWdw
srlt9sssuvhiQ0S8DoM1Hqiym5MdIyrJ6/q5RiPXRHqPvrjXaWdbWMyo9j1r+s9Wj+m+e2kSsumo
bHd2dXOWEWyjse7bBbxslhoRWgGEXUvbxDhgDExR/BydxG1OsWQGay5/PQC+EP3CGqblPwIET7JD
8k3z7hxSxQvlgSZ/GLGanjgKx1CgsHjG80Wfi6fprx0fjVVrjisVbuDG63iJExvHzGg8dhDzH7cc
+tl1HIjDNXRe1d79JIaMzpiEuZkwAmbcdicd/WlALo18ua/u4jZnu5oxTJ3AQnKmj8Znb67pIc0J
xnG3NcXPh5Ke8Jy/q2Ro7qo8a+DOpM5eYqTe/fdbBvlhP4iF4JPsbhGrepRD8pEseLygo1kcqOYt
k8RxWd6EnqpNm31BDkvodh70t2TwoUO6nHczifMzCMQcx/5pcPsPLNr5Nba317xhciNyQ1zbXHu1
RzhgzAGq/ZD8M1xnuyKXN9ZBEz3qih5SoJa2WQeP+Lv58aBy7JsckWuxnvvEju4n9ABWoc5psuSP
8lk5ORIiwBckbYwIJDywaF1F1qdCjol5g5LYFMySGkwzNYfxUSsr+X/YO7Ol1rF0W7/KfgFlqG9O
nNgX7rExGDDtjQJYoL6f0pT09OeTyEpWUbWz4tzvjFhO2cad2jn/f4xvrAm5TL8soe/9/wk+itOX
M/C/MO+dSDwXxF1ZPw3NGAYt/Iw6tkHdwTz4I1CsDX0Q6IB1drbeYOIZG/3YCXUfgZi/YXVtWmpT
+8Q0crGgbrO2QU1wFafzP+aYUhhKIWZPhyhF0RI/dBM4tZjAqVESEY4orSxbunYG/6Y0/rRCGWmo
L4vaIY66bHZ2H8Xg6yLGzklqn0XqNXg/Wu1gJOjwC01XKSSo45p6UrjTS/95Zik1XhVf6K1xXcLE
Pn7fuFne7NKgPQdaRV+LHIGyQwGnDo4NTLNtynWparetQyzob3bRf7MazZ/2YFaja2j0u0zHNViV
P+zNAGQ0egwiAIbm/Cq7QHtu67hbJkbswvNWbCocXfQ0PpUDBKURL/SKMr5xi9oRdEGaFhetmRq3
9F+ba4d4DzQLGFjMDPsLxe47DlzMOK1zVodGuUg8YH2U5E59Etsr1n2zLmz7HbZZs0ccHN7o2BCR
XIQvaZ2iKerHjLSYPl8BRaBwaobOEvmnf+Vo7YVLjtUBSehJ6Pj0zKa6EPSdGZ812oNr0j//+/Vk
/DSvs4JAdDEE1G1sss7PjDiSLn2iuc1g15Kc28MOX9t+sy1lwc8l35ShpBXDEqzEoVORsoZkG7MP
bKUBsJby8JU/8R9DOhTOANx8NrDFlqh2VgBCIqPfuPxllVlw7a6rfhzusz666tUMTkyCllHxs2ew
ct2dIs0DGp6//2187r+ab/lx9vQPubBm/ogbzAdcrHk3Inu30/QCeSnl040sjOglLBsskEFRcSix
IehemRsIp/2iVCLlDb4j166CQXCdljszttJ17tJspX8K5m1o1fvas8hvqDNK3exWi2aE8UXpqrkO
DCf9bSmxQjByhrgaWqJuFD0R7x2nSFsd8kcbRsQGyv/UksCVq12NBRDaIFCdZ7/MLjKTblzeqw+q
iJ8jvYvuGd202xQHzM4E7nmbIgRfoEVCiCkhaY6B8kjVx77DKpEs2jgiuIg5x7IoPLC89E12A1R0
UIkcOdpBD0+1C9u7CjSX/KRmj7S8JS83DS9LD2Qbk1lOCD5eyjrufWDg+WPX2N1HR7PLN8VL0Q4E
ak9YGd26FR06hsSxKuJ2YOKW1PK3ZdaD7GJCDc4cI2lWIedz2s5+qvriWqtH64NT647qp3+woT5y
wfb9hWhhH8S+CTtfs+wrbHY4LpRsh+kSkjYmwzjccN2uN6OCRUVumrFsnrG9IRxvLjh28e9KT1zq
MS4Xs+NyJOvyKXdsb0Eoyj1aLHMfh1a2E0Y9bC2BFLOLdSL7CmGsU4YZoV9oz3+/Fxr/eiayHEez
HANagepoP48wGjyRAnok3XkUTHcq0mWD0ubR6R7TTj9FE83MDGp7TTFRP6SAyCj5AZRFQs+M35WC
+KmJm6jqb5lFnZdop2DrqPTJ1cGi0zsMRPdh79AbnALtpKofScR2RJMB/6EGSbzM2iD2dgnH6Blh
G6INqqNLMxuPquAvU1daO7jh/+Hgm+z1P4zvqClwvUGXcAxN1X6ETypWpYyt7oS70Smuo2TQr/Uh
CpZ2qkRX4AMPWa4TXhPk5wJa4sLs1PbMjOZakS0TzLppT42Jx7JzdLo/VnBU/NSeipUGMhk8y2WH
+jvIOpSDkxBy7F813H8LQ8EBGMTxPQdRufLoiSV1c2Ub4V4vrB3l6GST9j79aaeyVqmeWZvK2jb0
v1Yj7az/sAo0+183PUQC0/Js/B5UH38yKpxOLXEEV+Gu08vuekgD99jWBv0y/cl2hLgZQQ3uqyB6
d0y0G2ZUPsrIX9VO0G9sR6Ugl3nlc5pci067S4cEFXOmG+fMCcxFBZfR5SJysKq6e/RIgEamcOpk
91b1qrrTqwGfm2KqD0ZMUI6wOdKaGL/KUFwLw0e+Txs7LNKHnMbb9RjVj0ogomXkJ/Eejmh75znE
H+XluaUitKoyOCFtW5xSkPfXNS3kyz4YXly16ZCZZpumHFCHW/ZDA6z5WgAgu+Z8+UREjrqydY3d
VETiFv2QARuxudKr1mJqmGEPkcqxxVUEVMgkeUyO5XVDq2YlBv04a0s4Z180KVP+ToXHbA3VeFta
2q3blsWhrepbw5jYNQiibjMmg6U3ojhGL7ml13pQihLPicijrdtauClGFzCsdxBqRatAqhGnPPfG
0tpkq9hCnZC05loqCFKxKQaliQLdKd1L3WoUREvIX3qkZRvqH78cqIhr3NTJAgtYDmwn9U9EdFxT
cUi3cQfUqnRREjd5QIwS0/e1qmVkcLkO4jtNSTaRnuQnNWp3SE6R70XMy/2RYrelBcliDGV8QNPd
LGyForkVuv5aqzR9a4qEU8EDgyvGf2CNyPPC+Ny8WRphngBukHKN3bPqGM12DBGh4Ixk7NdicCzB
N1M9Yd4Af/eTiKsTus2jhmTrWmYUR00cpsSTYfhg2nWq09Zb245lrHvouusI0Cmt9RwtoIPaYojU
Mz7z4iYNCbWXNq8MfZux+ug+oBRbGA7zPhSm9mXWDjR4Sl+5//sTKrTUfz21OLpj2ppraqbt/czc
DTWFwlDnKHDXKVhPJsLr1CGlAEW3vhhG81fHJPo2L2N/NWhNuiYvAMxjqL10uRNAT6BwpwBmPhae
158aRQ8vWo/LWkb0FXHO0a4GWbDpYObuDMN+FDmQ/nLIjlZhAY0dFKR7VdcsjDAVVx4gZ89yCyZ4
JzDC4Wlq990wIMVboenOOspR/fo050GIxlu3E2IBxY7XBZRTeidPuQoZCYxYxA+dJdsV5BrraMH6
WoSFptEZLl5pm1OpdotjCzELdT/7Y2RpzpWeCjJJ7ajZhLKOSYrBup0N4jGTunOSSbQ2cJtNPr1N
Fu4zpW3eod1dRAQyIbQ86fob5YtupxR0ywv40gwirhxGuFxJpNwBD0F/YoPa5oS8lh2fEui2RV/K
H3eGHZxEHiO5YQpGa264gHtBrsrkg7ecg2FT1kuB0+4yKjbkg0jvARvtMRkq6BTmTT6iuWLgbexD
y8MOKAguwT4PZi/wjLWJDXsxQg+7TnKG5giTLtFhLjWlnBh22b5OUcZIrEkHOw/UDTL2SdQ2KSEQ
V6N3sc4xzhsqX9DiOh8tZpwU485zk+oqQg8ygq1YmwFmPFSScRBn716CMMCLdfJnfP2gE7PxRYj6
36T3839Kerenedd/wvysXpNC/IT8TC/8E/LjgeuxwfE4umaSFs0R/xfkR1PNP1TThnkGgdvhf5B8
/oT8mN4fqqqCGTGp5KmW6jBA+Ufau/UHQitgPLyMySEzg/8fyI/mGP8ca266nmMaDgYkvqHFOcn4
MdYhHBypCjjLS2OhT5Tb+QYRvsGoyxg5TTn6Vp+kkspEuO1mwef3/flBoZKV1KET/WKvDjUSWgJu
9l1mkqk7enBV03o6x8nBWFhmS4AVsm+XmeHEOa2TqZ0TKgi2qITON1K6gF8io/MuKEvN3cqgZhi/
m2Gj831L9w9GX8FLD7KA3ECMrcvsNu/op45h9pBiaQoH45YMe3WXE2RRaiNytQipAfVdv7uGVtiv
8pjOOG79+yYYz5kq20spswtF6msP4BA91aTcxDCBqFkhfQ1M90ZC/TD9EE3hCNYk4UpeeYMADVS0
jEvMndC0bBUM5N4VeJFoBFfvBicpWmvOqTSYQLjJbVMRIauKR1JLnZVuMYIw0ngNKyFYOhk2MyWC
72hb/mWVNxjIIu/T7sGsZZOWkvqriGj156U4QgRZuZk8msJSiAGwHqtsuEY1daMxSbQA6BFlmkF9
dla57gMzUm9tNAEbFwOrByvQMHWAF4EkvQ9My/SGImweGY8gjESN1OfoSjJyAhI5GZECb4BDVOIt
sbCxgWk0wZPfFmgMlsw7auZsCzMmuVjkL+WkN6CLnS0TG9yeoY2HMKqfS9c9446/06r65DbOPWa1
h8YFJBnIeOdlNpwnn/XOucypbnSC7RSkE4nZLce+PEiuEqswqH5VAtlNYeS/8H72BWKmdPTXmEYp
Nch3KZEMGz5Ng0kcngCIztcoVknktDApRNAmy42hRj0GVKIoHPuiVimMNVpIAzS3/HVhVp+6zoxr
UMdxG7b0LYMbj5T7VGgfVsrWSstz1iFTEvmAnjy0PmmxL9ErHmIR0LJxpuK8LLkG8KMxI62IlWFd
Oi07Xh2+RLKiXeUUw6bWhbFxCvwvqbOU0nsrrRS3hKyv8/xJqgZqP3oVS439YQEs4057pKpZoYfL
PFoJ9kbt/Euj9zbT/lSqxa5QXTqPhJGho4AAPqanKL3IpQIjHkBjhlLasa/1DvyHMZJ/aEaos6gb
0yQbfpGwfEUOFr4EEVPDVVVYOtgpWtoBnZbd1P2A31ZNHmrNfzRykrdb9I8tJF0mhxatVVgESqn/
MoV6UrCTCI3mV6JhBnbjnWXoEFDdsGCHQChQghCT9q+2gGuYTHk6HbG5YZ3euSqFKnB2F97YXxsu
9dxCFtUKGD4eQjKJKhueTmOeyL5GRpP6VxahTRn2o8rLJaSSXW2A01UHJih6dKxdcZaJTFCSZGsz
Z0+2dTEC82QIKgJqDsvMRheSFlCqRBnv6jvZuWxkB2EAzhc5MIzhKr5qExuNvhXciN44AK08wJ8n
we5azSm9uxDbQe8On3zAcxaZJyWsxCKpoze8cxcgKemJ1ne+Hb+xHFHnsHeugvGsj/m+F2XUJRvD
jy+jKmDqvurarezIiaE5DLfPCthQOkhcw8QZppsoUy0L4soAewQD8XWjwRIIqs9YKMwMr7Cpn0VN
ylhAz1doHNNdbJza8JhSGkV919zYRvQgTRxBDWqcSrQXUpFkbxTypMM+dCjNcJVg94pfOgMMCEaD
z4ZoBZrECcZKpT/YqXrnxezMuoUcisnPh2pdwcvEPe1eN2n04Wu9hu9V3lKfCPmS4qwVRrswBxRZ
WO9AJKGIdEcuKQSp3HVh994Yxa1adi99yZcE9H9l6kiBBZ4zfvnKdcxT6OUk4lAod9rsVenre00a
q0437wvcBCQXu0tcOJWGr69L1VufiwDC30/QGWcpK4Ir4s8+yA9w6jeKXgo8PFxNBE2fJYJpgGIr
J20FhN9kQabyWi+uGJtjhrAm22x+r/L2uuvEa9VHX5MYGA4zkpP9dluNS+/djjlXtAyaXet9HMx+
jS+KN4noUtEEXZNoyXhtzN2FGMlZoUMWpPnkAn30I/XD8SfEhEkhaDRboC/Opa93G6+XB2cAT9Nl
44mQCPSB9dqcRF06aURUHpednr6SkqWqwa06DQ8zcUnkbp9kJzPzsZw6CPLa0lrXrYfJHxGv0FAL
5zdpl36gJUGKgULN6/pX1+jVldsXp46Io2g6uvqx2oCymux14QdZUetOEv/lTwTp2KsZ26M2Vl7s
hhp00nhU6JG8BLJbEXDbLhmvXLm5/96RmcIIvXTpAr4JPXjoewC1LoW8LkZJBHZqF1HOXDSO+pT7
AiOZEeIldIeLvjIAWcHQAxN92SvJaQgZTkh/yfQVn77ir0JbblVrvNWYnOHBJQ3Hr5Dl9rxvYh7V
HBRBLLCWxfaulBrFEeeRJkO4nPZ2WoDatnHRlQREmga9/hxICjrwGN4yo77B6oC3MqZ9/pQT/+UM
/YfXi7WCQh713z2On7u8R6SAG/g5RlqzJSZo34wGfkEgAgXm3yogjpRTw4XwdlrjIoTrixuj0G/N
MTxA5AoXWrYwdNjHXm2fsLAi1ueP3Pzs4QWhvfNqSp1U+yh+KEd2RBWhNEqFQ0PGy8qxSs53uMyY
71RbsiGSRTYyv84t9huSwdCJQxdvx5F00LR6smRWIXvhcRoU+PYhXF0ypFjKQuXqxh5imPU2yNOd
XU7ZJ+a+s/nCKDzvvT471MjW2eLPkUaGcjzav8jg2doOFdVYKm8eLYtlaRFTFnoXMjGOIkVE1VTp
iwBFvi1KJooN0ReJdJeqCuFEYhkjSSHXD5Glr9oWU0AZ5WebKsMKocurYcbnfJjIQ3X1YQwUudzq
3khUbx2XEqZLml7SUdIXPob7XjXui47DNSzdBwcubeneRx2CVcPxHxPwWGsrrJ91l4QTuyhXQRHf
2pn/kec1qSQewycnBuUyULzGtRCZxD2qEecboiyMrH8zyhIDb6BelcYbCPCFKdOz5qFIcJ4zSLbo
PgKUA1TVOSNmZnN2TZN5W6Y+KorK+atjT/DRc3cNL1EL9xFMmc3gx1mo4Fgoaso9CjZidlqJ0BQl
A/3uO80t3yl9GZ76Ii33VxNiKWkaeZk0rr7wTPqRIYkNRXGPpwl5WKieGgxSixjVlGug1tWFTZNe
mtgxepjdbnBNV5buz0WrRoyPkuA5NRL0GcFrlYxXoRHf0pq5wnFzBJPoLbFMH4wGUgTBQPVI26QB
XUbjt38Ycjxp5Fnfja7xQqbbobDQumhpetcSMU22KD7V3i+WgAxBPZ5kETxaRQ8IKAmp6hmcd2kZ
cPpbKbl5pkqhLhSbmr5Hpz6P+icrHn1OXuXJZ2DNT8FpOkBEAFLIRSgMrguLulKfbT2dgHgECxr8
JwrJQQb/RXWH9xj3rBpgRakpQ2zQOxBdbB0YkStm5lJhKMA0DJtK+mdqWGJJOmq58PHAq97UbAwt
A4fITWEgRYkbTnBDmN5OXdyFJwI+YOLE4AJ4pbt1tl0Er0pOaJM1QCaBffmYaJNErnoH4H8bK6gQ
0zR87V355ITdL1rrH/poT+rbt8jDNVeqrKvQR+ZDC5EuNUUAr9t2poh3yFJvNT3bDpa8ZP5+sHXL
Xw5B/YLoF9w3YlASQ6mpl00MFi9ynvQ4O5Ch9BkKLrGDRuiN7q4szd2hYgrQNyc3GgmMS/SY76FQ
IsJP5VFTk2tP6zCjh/abSDEN5A7xQ8l0weuXXMeLdrKLynryVmYXro0Ga1ArLv/tHaK4N0DI4WRg
3nLCBcCGKhHDRKKajP+R+OJa6N854dwaIdHk/o1Ej0GG5zIXKCgKxLZgyZIVeZM3yHowDVKk24V4
qK34vjfz8xAEXP6XPiDUJel+AZMNGj7hpLdRYoATOiPl1rIWldVTG0V5UQCOGUPnWhIapuOAWg1V
gwavZxLU2ISbZZtOby+rQt7pqHhxjBS7dtRXruq9m8Fw2xiptavb6jRI7UEtXZpV8aWC3oZDlwPM
pTCPwXGRQvoaR5ktpaJfdBHHlEhslCPaTaKQld63jAfG6DLMOUNV3oOuAVopoPqvjQhHjeqY17VB
z0doD4kTrkmzBsExxTvJbBc7GcFj51ia0IPSaVRrgoexYy6AERVTJTq2aFo3oF3apVGgBB84R3ke
zQ7/2ZeauGgzwomDEAnhWVHhU+UU4xfNpJ6zs0tDomHxM+feMMMHF/5HIZ2rkvUalO0kPP9o6X9q
FemM+qOpdx9R6P8KRvkEv+CtDe2HwGS87bl75t8nYGKfVVLe+K6LDDICKU1BdInMZ4H4GvmK9Q4p
4ULT+ss6uqYBLdZwSLZuQUcEwppmtLsKgjhHcQrlTg7FOrLpHwVFeSaddy9iCnJJzqTWU3Gs0cV+
zaBGcXD2CjO+8Dmsr+HtWcuAjFnskFDIouRWH41m7Q3hR+yamzY4W1z3dHv93kqNOFAzcnYYIBaz
+Xq+AWNFmWFejKHhLGxbi9bz3SzDy1myr9PQJmciJ/g08IdJmouduJsqEV5wHUYVMp4c3ppXlr/m
16V9QHG9roIVBdt/vHcxfXwO1mVt2XXw9XnzYz20B6IweoRJWFf38zu4U9Gj6zTkWSiIcZ3o9as/
PTbfSI40SJUNGF47LhZZJW2EFMT3LIcpCkaJpgQUqPH8KjV46STSS68J6cPNFmiRNHfdQDqQnbjX
FD8BqnwVY2SU4GNKFgK3957mq0CvjCK4+evXEp5LMpmF0phYjWwv/gpZhZLOh80Pelmf0XnR4VKx
0wKEZyWhVCbTZF6cbgolyFeJsq2oc3PxlsR4zD8rbRRzXP+2OL/aGWDkcNSiK/9apJOwtnM72s2f
1zcNDdtmGtY9Yr3Zz2vuay1FBLQW1qS+n4z281pJBNf8RmhUXabH5vU/v2Jemh/72h3m+/ONMUVr
gjnYVTgahWxv5w0fQf5KMI+yI3zvDfMzdY8Wh6YTKXTTqpi/pN7VrB8RFCA5p3SBwareRN+s3Sal
5zu9iZk73Yhtx9hknm+x11ECycVFYISbnLz4lYAawwmWP5xusth2tmMwgs2o2Kzo6vMdttvWhmGY
F//ywb99h3kRNUi+0PRwUszyFb+2XhQiHCVDSV/1085B3gHu3BrYgw30qr9NU2Q586rqKfclYBL+
Ompc3fFJPJxW6M81aFThFb4lV4G9ZYQ5crLYDV+UNlPX32uYQ2SvOy7sxWmvmr9Sgf0CIVqHfp7v
0uEWTu1RJUrQgvXVZBzoUlc2X386HVfzK+d3/B8fI2FlpOcQEkI9HR909KklINOfvzI4K2cHbIKW
4z8OsukPoKbxBybD4jIY6CSw8/atJeEbTTb5ap07lKV8dzrS/sfPtQuCu0JCDrzcwEo/ffb8kfO3
HeMjFljwFkZhYyWbj7T5F89lzu+9a3qscMz1dEay9NFZ+04lN6GTnpxAYUec97z55vto/W0X/Vqc
nx8pg0J2nfS1rOyvl4jQ2ioPosk3X1s1r4Jmqwf1xfcRPv+8+SXzY/PdYNoL1Q5wt0hYTU60mZ8z
5519/ovv1//cBef781abl75eM9//Wvzx/Hz3x2Nfu21Z2fafp54iYxRlpSZUYUBVqb7TkKstVaJa
v9aP7lntItBh4w4YyIgdda2G2dC0xSUMIXqC1/kobkiCoVxJYzRlGIj5TsjkJneNnazbg0VaxZ5a
4w1WnqKBQAEdTFAjwhq5MxTIbZXS7pQB+MJ8U6Co39daDZR0vu+kro4pWyXA3CkcwWgMc7ObdyFV
0Ipn5r//94s5ofEb6RJRkpYjUpDzYMbhQU43fiS5Csz3fd1G1jkvtjpo7KiepEw9nAn8msFhfiII
uFDYLqhdkkCBBHH4zDfetGt+3/1+rDd6VvH89Nfi/JQ77/bff/83z3+/c9Q7xc6s9bi/tPp63Hy/
/Le3+1p0pq/z26NfH/3bA99f8Ptd/t1j358+P9vbpCv7NfwNo8Gw/vc/Wp92jh9vP9Z5AEJJ3H+9
3ffK+fF3v33V77eBLNwjM2cuNf/1/PExO5eWqs9hjvcYaCh1q98W53w0PRs84q6tr5DBuf2i9TXW
7elmDh6cl+Yn5rtNn2xayCvbr6TBOXmw+iuNcJjjBwNYwczQggBU4XQZmb1bfBlO/t/3k6y0lxSq
GITO5/18HsZMN1/xg3PSmlcjWSoM7WbuzFiZ5HovprOXygUOiQ6Tmno+t8GtYyzmQAKeTnCurOJ9
/9XTqeYhBID2YGcm7pr5Mh0hglNDdT03dILpeqSSV4Tu1N7NxrYUxyHra0JUfBvd5ruImV8yegdr
bY4vnA7aeYmRxJac9ZpKZUSgNJRt8DAtM/M6VzG9I6Nc5RMHyJ1oBuVfSz8eq2sVplwsiUOr6GAJ
De7xfCMRQO2/HovVfgvieqmO5mJ+rjM9cxuSYTVvTwzpfybfaayY/fdjCKXZByzQC8MQQ/6tG0a/
loVLvwchiBhtar/N9+1af/CLwl/P7bW520brmxUyb+bv7ttQ1smS2TUV42lcV00389K8pX88hpuy
oTBYvcfz5f2rA/e1PG/oLqemJlxvOW/OeRN/d+Ts+VL0dX+6YNkjQ68creTcjItmu+K8OMymw64h
eDKJqg+87iU+bfyKpgLe/LctOj8Y5wW1WcaqraKyBggAbrY2Z/k5CNKctq3fwbtgMgjCD0AqrNos
vbcmxFPaiUIeyiIWF4P97KvEfM5Bhd83/+4xKjA7JWrIDtWMZj8gLPi6ESTxUZU0yAz467GhCghL
DKguQ1UwV/WUnThGb0bglRfUIK21bLonSxthcczbKZg30byIE+3ex6gLSXFKlfzeEvOG+d46Ya0x
SXXgI8yb4PvGmU5O33fnI5Oso2KdDMnHvBnmDfTvNlU7bR9Z6OUuoNw1b5TS9jZmmdnb+Uj72kTz
kefGnbUE6EhLZHLcIDNaArUadomfp+qSEPR6P43OLywF5d8Mf4mS8t2nk7CW03oKNFZ76tp4++f7
X4te4HRLNWT+PK9CdVqPX+t7WprvaibQENCmi/loiWLdhU3hPn5HR3oDiWDL+eCZb7TCji7sgvpZ
6dKatjO3XxpsfZgnOGJDRdPJl8OQHap6sutzuaZ/SaF5fnaczhR+jlvJHsuHHyGj33fnpcKE/mIp
Co0HBhDznhZOq0GZ3mPWC/yvtOI/SSsc2/5bacVtWPz6+C+0ca/5r3/KT/p64T/yk7Q/UE3rmm3Y
Hhz+WT/xZ36So/3heqaJA9bxbNdB2vgPYYX+B69AJDyJGk2Vgtq3sIK3M79ikzQe/u//+0+2h+bH
/d9tEMgZf4i8XP4zVNPgO/C9jJ+y2Yp89DrzvGIH8i0nMTV8GSZ803lwgf2rfnEi+lhM1BkiEnJM
GtIDuVvkMf4nTdu0JGnTIwyyk1t1Z7cYD5FuPRGygUY0unQbxrCWRuc2eSUB5ugUFNkVc+HGxzAr
LpopyzC6qXLnSsZeSU+i33b05z2vE7TtXRdr8EjYme3ChrkR0txkI/OmsZCo/P1gF2TpVUrFeiVc
DjbdIDKU0rGkcKk+tOPRqV1zFfWtuoSTvU8MBuFKjNd66ljjnPsU8CZy5aVIqKalocrBZl95Ob3X
ahQLmANEVSIuKCb+cK4DQx16uUAMcFWmHa3FXjsBr9kJ0/nVwXatPVLI8WfpS7sxd56RkdoCGlGH
o6bIbVW3Z4HJABP4ynOyDzkMtwoZo8CvPwZsRoagII+s22ppC0bKnYNmfeHr3TEh9QWWP2z8Xlnl
eXcj1fQYifRY5AAVcqyXFqTlSkUIMpyi2rlSIvXAgOJQeOrJ81VyY6ydkQ8nv6J0p2/qTHuolYYp
Z71uCIelw3WsRfSpAXL3lOgRDORt5LZnPbSe2iRYZ/vGb9ZO4QIM7jEpIKFL4lfNGg+D5GcmcDW1
7jZUfZjgF14iYNy0G1NPjpzZT2Y8HGI6YRPGW3rQWWMFdWh8jIA7MrQ4lhqw/AQ8V7sRJvm0hbPT
U4lSL9mjHbiSNK4LBx3K0GwcZTipo30Uw6Oa0lHwzPDTyNgPArs4oAPBVI5vvDJ3Mg/IwKXuiCaX
XomLSZhPhrA7LtIezpsokaoaT6TlvgZWehnItedqpzK0dqUI9zGSRU0P9oCej9MW1nz50DY6FdTk
zUzSTytA1ymAZrAaS2WEG8xObY5nrdrWifo+qDQHNMDhjLqGnFB25DhpDtkxaZeBIW+9nP5gzVBg
tGE3BTqXccPb95o89aO9a4donxmLRLOuitEiJYU1WPYHLTR3hKEA5Uk/3YACKsTByeK6Uc3kaFjj
w7RPjoShINMCzhPtfat/d0tiltw1JtCzjWhXluYTYQbIccFilcmxxqc3f8bQJgtiNU/k06NtwWXV
VsEn2HaCevN+G/TpK0BnmBXNGlnsPnQomHVI/tn/xHDqUF/Slnqy2vizhlE5GILgGXKBhhQMeLKn
O3/MhmjnFwl8m+GBtu0yo2yNhucEHxiEv9hUMfuqUt8lBbTyfltX3a2ZtudayY7ddDpw3/pwfPDG
9lbClAn6W51NglLztemeUTPthRwfnGp8mLYgOo+DkiZHM8xepxUz7Y8IDG6dCD5lMaKablGJEOYg
0Szxk0j6WPUolg3Ql5bOpiGg6SQbFU+Q3NI30aHCBkbN+9Urj9+TeA51ownIaT01lM280dpFpvtG
G2AMOSf4ZnvXooyf9u0k6Q/TdwNrSUBPJ84Rytd4JBE1zo8xTAY6ZOPBhhAx0rdetFm7yZr0E9Dx
OoqeZAfJLurPuiY2087kVc2mihhoi2ClZw+CNWV0zlNfwl5M1PFBNS8axbuj4LDBpLhX4mka1HKa
Hk9O3Z9Cq0cyBnQ/X2MXQfkyPDix3GKO5SxTRK8ulhb8EzeXTW9dmbX6HtYlGvUA/UIQLQ2gZIbT
v3uWf59bEkpQ/Imm6KC3+F3YmRVCp8SwB1J/hUm/VE6+LC6NolvZtLYHXeyqMZkGXlem1Z3HSj2V
yOr7adFCczMejDc7Tm5USN+iNijEp0eq60SPcHgMIbsEa9pmhFe/NEZ93eJc9kpxJgZrypskt6s/
jBwI0z/EaBucRorB7kUhjSRS7VBZ7Xvj96eefbM223NFxtciNqE1heO6dqzddLIiyoAiiAarWATp
NEU7TydsiD9TX/ba48om4vFBi7NXUVX3ug9woj8bPkrayOzf9fCjiUgt6u2r6ZCczgmq51yBCdlM
B1Gjc4wBsYuWXeA+tW2JeyfnSuOZT+jzIZyrWO5VcYvB4UrnREU77xSK+FXwGWnO2c0jrgXH6UKi
ybMQl8SQ3mqaDHVIbHtyzHTnaj7ikEbRrA/weJovgMyvtNwnYlQJr7sI2bKNY3+BzPAeWkVEj0Vn
yquAZdeBHdMo8CnEAciPq9fBE90Op+s79vVJrWjRD/bLS6OF4K9Le4/GJbhMwiFFsj6oa7uH/Ave
ksvdfRqNwy7uCCUIiWxJ2+Qp63uyzMj5G4rsILTmxVBILTV8V6wTZI0LP5dDznUWYElu9RAKdI2q
knruZdjttVi2+xmiOi/Njw0jpHOZ0Vty7BtAA/pmjG2DfDky7eel+UYx6z/vmsb0tekuZg2VAqYB
PZPyvecEjx15cavOEJcOXtA9UdGEyiupT+ZeOAXH1KO2n2/kUGlUuk2x8dEtamhJgGH4e9/NN32R
PoaRDnVd+HLvemVwkXXJsk0hL9ILe9AcLbwYEHi7TPZXXqvuAJJsNFdZj3m36sZknaOrkbgNuQag
zXhym09gyJukT9dTbTdGrklco1NBj+cRoV8qZSix+xEcX7VKcyiHQnzdtJBWD3y5ER9Qc+WEdb9h
UATmAvxbiEclVcJTXpgFcyHzwYXPZ72OlrcLuQqsq9B9xYSLdbDt3H2Uty8R6LecOQZMReDhsRMt
WptkHOJqH9DfilVZAtLKFFgI9f9j7zyWI7fWLf0uPccN+A0MepLeMJOexdIEQbJEeA9smKe/30ad
G5RKaql73ifipNIV0wHb/P9a33L0ldE5tLwLDmyA5B+Zlp5QKF49m0SsSOL7JjKirKZX+ATRauY0
TxoGD04BHH4PuT8/hM205mTbTgELHdshyVfPu1s92SKS8g2wAB7D32jWNCxS8So090pp58lspqfU
LpEDBiRoEOTsxG+xfdAGrB5u+i8xuH+Tf+ybwvdcHMN4MsSvFqM4geWbDCktWpHSajwORvZE2f0p
8MYrwp1ZIyONddQo6u0flNp/47A1fnWOqvhdn92D5di6bWAcZwH/h2RT3x76AkB7cQhC424i9HCl
/IUZihTGFxY6cQJLjmaO5sOOZKn0Ly/PbudP/jJenihGT/AOdNMnyfjPLz8IMdJWr0q4fSziGWuI
zNhpdbX39YcU1JlrxW9teezG+9hBkWMzqrGwjZJp/y9v5Fej2/JG6OG4LNp89d8/v5EQOSdVoaA4
qB/fGeWDw8okI41O6LdTxcIg6x4EMEIPgEhvEHif9WCkaY4YzD4ZC1Yf3Fxh41L59s/vTO3R/voV
+djwlP/QwFT+53dWISKYSf8oDn7PFooIeCuy7rU2ztfjoAQ7DikJaf++HN5Vy/o8mz5YiT2F7V3p
JG+6P35YEQPAsjz0nPku3Juu9q3K5peOqctKprU7sQxhbYfjYy/qca+WIK4/7NPEOUScAGqVrnec
KRk+jyg5QVC+g+14aPgtSAujNVCvo0g+JOB9DPs18/RdzeQXeP0egv++8ZCFTcMhg0lFtBRrWEBG
MtgVbrPTw3ZbW82WCDqcR9MH2Vff3NG++hPKFAt9NDQkfLSftd/z5xOyhkGPsUo0baH4xwgzM4Lc
8KkwVZUjjtlBPkVNWfyLw/rvDg/bwJ9guAb4tsWj/IfTxMxisDumTRKa2e7sUr/r/eyUZ+/Lynp8
Mbrm+M8/u/EXx6k6InEhqF27h2PC++V39wfDY2/KmRm607nNkkfA3m5ivSTl8NAy8QENTN+mkUFt
1oIVbLQntrun2s5PFuv6TDpHY36M2uJYlBcycR98v1+PZnFrCXUwKPolsWZ3FrEKWIhvW2RpnQdz
oZj4Epk6huJmZjzsWYqpvzt4CMax0En3QNrdRe0KMo4EP8pPhjmeydxYT2J+keyqcqfZ+km0nnJE
kgSk98Oe/T1JFdmliCVBrO9eNLBMgZTquxg8RxhmJjkH8YSAYRw855gYjraxK0IrMROZ1bZvIGk0
XnAJCGZfsdf/MLoeJIt8MpGrQri7LdLxZRCInOJ+LdmCsQK3Xk0qo2yIiEW3vjdsR8HjvqlFa1cR
NuBk1xwCStNPHwhlnuwiZssePdTNEVMesMGj5DsOHaLA9JxAO/vVxHs6kNFkT6gyk090tAczdDZe
2O+mKnsDYnIS5qaz7sbKIjDPOUyM2rLzXl1p3KntHiuW87TVOF0d8XOfVLoHs58ZdvGPFvejyaTF
50CPfPVdEh3RgRqgp4Qhz8hQPgLPBi5AmeCfj7RffXjLcYbrRhi6JzDg/DIEz6Ts1TYZYDBJcDay
pRv52Y0X5OXf1Ecu3OpQ/Mto+3ejvqOz5PRA9fmOcgn9cdJp8BCLzJ4YbFM2ZC0b0/Lfp9S/OWWF
a+BSVZe+6f3yInFUp12m62RJeeBEBgdempnNT82Y7mv4mYJS0H2q1w8zsW4TDYHR0M9QbD/VKrvx
Z3wM7ja2/K3vgGY2KUdo5jVl24Pq+lUwEKK3w4bOvynJi0iSd2q/rJtkeoE7gIBBqc0ZzvLxpQ/N
F0mUDsLOFLQciY7YEFu8FaPoHyx+/z5I30x/OnddR5QSb5N9mbDml8i3r2llH0aLJTmgF0c8zMN4
cNjoqDfpsA6hL3ydLPcJISyHzBYv4HNFhcHzwdqOd3AyLv7QPxnCeQ3z8ey5yaUgTSgyw63WTnCR
3Svql4s+E+bgNDccHucZykNA6aOlXmBCyFhR3QOaW34zsPgiHSy2/cjSSzfjT4fpQpvYk8TpRY7I
G0x/RZf45GW0+qgrqJfTGwYamTivhds/5W2zTWvxqmPGVJsSxWfReC9BMDypEdxmv/bPBzcW9b9O
nxxi2EvZFaHFc35xdRXI3cdyyguaj0yfoDHWZZ00q7hj39RgT4U/q5/LTOvWRsRvpI3xfmirI+Kr
R2JQMmy18tqwzZNsDXvbvfa2d2q7F6ec1zU7dLV1k5Kgn/Eh0sIb1Ko3IFu++whdK7pCq0S/JsST
T176lgCTYsriKx2K/kiA2Y6Ai8+Cdn1vMubVlAAkZz6rUbWo6JvxgV7oVY2q9Sw/Sgzvmt6eY9JK
BSN/zmAmrPJiV7zS5J00rNeVGPcGxQWqd4E2PviefDB6eNTOuMvL39QmVeAMbzQg93O3qyiOtBYh
mA6rHeovbjW+1Ahr2eCNg40Va9ir1RiZ2xsSNlmDO1cypEIDcFfT4tQePiYQ3GoR5LSqZGG9+irD
XMGA4S725fDiOnxivAZEcQb3FSW6zntPHe2BtXu3+ecf+m9GMRZu6n8w+Kls//IzI64WWTfI4jB4
BaxZjD2VoK45DHt1kFsdORnuKSCr9Z9fFk/HX48vj+UzM7RhmN5fhs/atkCX2n1xQF/ykjfZRc1z
ZJnIrN8OOj9Gll+Coduo+lmayE1g2Vh0MJdPFF6ocAJ1OtCjB3JnbgrMWmqRnVLWbHQD4BW/p/vu
Ukixy2al1kvYFfaC8GWqG0XqvUq/3an+shoyBhSTmrZvpbsngUYM7Icyn1VYPn2EgXuNTGtjU9xL
JrIgquwC1/ZFjbsJB12CcyEErNnkzhbFD5Dgy0S4G/DSh5BFD+uJsp4/TDUZFfyaiX3jDooelF4K
i/14Mj+M2XTGWg4Fg3M4tNI39ZmtWX+ZDf0lmfVL3fO7pO+ayEBLse3j36YxSHzRbE2oasCrT2qh
I0b93HHYt+xcMWz1dXbtGmjzwSv1QM5Y6b2qCkUodXR7EdOtjaoz/1TlEE+OtwUr8x9l7e+JmboY
Xbkxhs8mS3bdkF9cm1XHNM8f6LKsgJGI1G7U01o8XueOs1It64BHvc0gdrFR34ZY4hn9CNaIamNF
YN+uZbubpNlpoo8eefqlgqtPijFZUulbP4mrqlob1OtUtYmG306b7K0qwrH3+lAfGhDZk5kad7UW
n3So4U2C7JkvNebcGKRzRXd5p25X5nQmKzGmXNT08aWgnCxH9xK1EJ+iGchdSnh1gJSyy+yDGn1V
Za1kv2h38tYgH1ptYqf+yZuGD6NMHmeKM0avP2onNer2FMn1ILlggNgbc/KGO+hiFD2bzejNtnlX
msMITfU1h70yBQCNU5BrjvOqKm2goHYNZ2+hO5AhqMBnTB+sLqvoMcEXrhZMRja92Jn9moTRFizr
1kjnDxkx1bGakAUaRZmcINUir212JkjyUNBaDYFdU9PsMsqL9TYsgcWkJ6CR5+WAp+mhlpEx0/A4
8H0yetlUBfCbQVJhA1aJq5+RPoBq3MyHo5p8CrtjB+mACENAGn7oGnV9dcCp6mvCpFqN7B3ammoN
STOC2Cya3vIlQ+xMbhUzac3gPyNPr6k6MxyrOuFcBb//8/Bh/GI6dmxWX+w2sQzouKNtS/9llZ9N
VlKbNjCbVkzo6Pki5+FoBc/UuSh49GhK1GbU6/Mbypj0aAB6cSKp2rM6sNrId8maYg/Q+ZSIy4EY
69RZhu3lDwjzvU5Y4DbxZ+ljFvDQojrjlcn7cUHgu164Qpra3FAPGrYtom5TYtmIaTdr5smWzDlF
o9lbnSw8f+yng1XD6Lf6/i6H97EP4YjpTsWS2ZsJ4ItfDVVFcmdOk9HNm51h1m9VQ5JnmODVAM78
1JTUQruS2qZuVcPqCh6a7Scu4tEsMSxFVML7x6SbXmBKQz791BuLGFtOcDW+RLN1LJMEnaK+VqO6
a3fnrcngpMacx1DTrwioV2UTvemILT05vFg6hPMEM3KF8MeABNts1RyeIfgNIKqXbrepB5Z6at7t
s4vPEanOv1b4j4b1KOlrZIl+p/6aWiaFptoaw+241RpB9hQbYI6KlIBi9Ud86v0N5WVVGdBoJ6Tm
eFI7DbuVT0YKuqWcPqacN0DdPp+KmOLT7tBUrILK/kHH/UgmqjENOIZo6hckotTtZ9b1T1Bj79QJ
3Yn/Wfr//777v/XdbdNnHv8/Iw1uU9yDZf5nnMHPf/Q/OAP7v2xiXoRjWiS/WCww/4AzsIAWuKqQ
p7ryttp5/Kfrbgn1CPgouu6ex86EMhOG+C763//Lsv7LNRhFPde0lyKg9//SeTcN/ZcVEXeARjBZ
DynkgsXL/bLJkincLtegYxGLc1ZOJtm7ENMF0RdZEL0MDb7kkbynCsPUptceU8+wcJUYZEelOQvl
bjhDyHGp1NoZ+vyU+DEa9MQk2Ueq2dpJh2OHketUNGFjbYl2iYYiPsOTRr+cri3yitZD072PNSnq
xIkxnaBwt7x5Y08G4YN+uoMR4Z1mK/dPrRfKTRIREWWWrjhVrvNSOXm6blo0do2uuSfZwk5ern1d
aDYFDfi2FMM3joDzuzxkkgBHH1T9o3ooBTj8kDNdS1/8bDIBloT/uQjbyoTKHuRsfYRFTAI30zyn
lgStcf315OWB5SJWT1muLX9luTYVJLb7DsBfjF6wCT6jVsUGeTn0BT3Lz8uFbvQUL+eAQYDcZHeC
w+lDrDn9vMYqJccds55m6lqhAds+6MljmOfs7OU+2lzf1+77Oha7MrghoYEApha1r2fh6P26SHAp
rlEJe8SeBFhMg1g6G+ljKjUdszrHbnyD9WbettecZfm6biHZFHAgYLzmd+bgfbgVqjRZz8PW1bPX
bM6zTRRXv3kewRv+JO6DIWk2euSSLpx4Bdte1YIOSUT1tO+9FyHJkNlO1lq6NvxxPmDsu7E8mkEo
igULz9q8hJ1pXMZhskGud0wtfujqu6QB4Ay+86h5GAzNNoTe1xvRjTZ9WoVRXKSfES4955ehLSiP
22eSc/qbYOq3SWe+UxuVtKvdZFVQYL5AK5Nro+mCjeWU1qVqHEjiElFXnMnHCVfEmPrTjTvCRmoc
CDyh5kQXfAscnd2c7QY4mSTXWAciqPMraXTNKsopXVlDKG0KVpSTnGaY9nat7Ucb8i0Ia3b0+XCD
G98GXtoxBY+QPMfSudGz2N0Lb35ZHvOrgW+PsJEc4cVqeYKbkChsNtre4KNfJm+yLoZ6110bvUhN
Gb5iZHPqsVlduHF+O5mOIGx2fnbDpNkjayDrMC3mG0KnppvBjfk+nAyvoPYh5i7czaq5NLDG27Ma
vLg90Wjr1kZimiSW2LVu+6f7huY7FO5r3IUz4TZRfiYHVKeKxSqtQK3WKJl3y4sjJFVXlzu/LlRi
LITVbMUA2K0X7Jdh88pM5ufllqlUvCmJfxisBe4yMySqJg62dXM/O+HzGGPO4tgwzyVMJaUxdUZO
ltpy77LQ2FgKpR1XmcZiVF6XNNDemSt8ig2x7nSvCX4ogKx4VD0isztViUdCuZf/ttgQBvz0h9J3
1z+tSj89FItrqRLoGcH1HfSAivj6I/OIMwPMMpxMdUH8mO3wy1GrRbVDF+wEEIDvAllQCy3psNzl
I3igB4sUsLFoDTAk4PNSVIG4ktFmcPFL62WYbxtVkVqxwW9OS4QlqMOPdJRyGymhbKIuppiUw+Xa
ct/okWSaZtDtDFLU2sBzNuRCH/IOY1Al/XlrVywTReC/WY2f7doQYebyluY8fDPixtj+/Cb7gXhc
Dz8ZutjmhMJig60Oh4dP8890ZoOSk03RtgB9MXJgrwFIoiLEJre2lJ1HLIpV6q3VaQnr7PQaBmWA
HMcExEs1BxOblR+IN97pEI7jot6DH4t29PAmENTds6Wo+TX2uZ1ZYnkO+NJjVtbAm4Z2DVVgwDmg
F1umSn7GzvI3Q0zIJM1j6nQtyQFhcdPKOto5sfajUDCcGNtdXzgHzUH0o1TW7iLHXq4uBpMv09JQ
eyh1YgJqS02PcLZjBloOgC87TVuWD53eE3mkxKaLC8t1YqarxZsVUMpY5eDrgKUkwPMFiZFxgotZ
Y3+Mpwl/gZU14ybsrOlkSpN9stC3Th8AI53b+yUfvh5aC/Ye5tzvTvt7qCS3dR5OCH2VeFSsgd8Y
p8IH4jUakbWOPPcz9pKGMA+emZFAuRkrnxQ59WxYMtOG1Oh2FST9VuRJdSA4OEbtgAhhOtaYyI8x
sciIpLV5S+QYsdCz/c3MHgaEEcdfPvtyU/50O0H9nVpCbZevAUrq2tThhC23lovFG+SMLkn00/ug
YhuXfriNMnnr0PP/Gc9o5jHKiTpCqMTRkaoDNCWZdp5msWpMQsqDGmzaEnQ3X0dqWAdXM7DXEDfp
Fc3NoGJeibqPVFcYhKifGJtAmeiWXj2mQhEj0E2MZjwRKViNNCcmRbnXZfSodwwQfQ4Km+zyZlVR
YcVAJzdf4bczhgwsKEoJLxxk+/7aTVAxR3L66QiklsEWPw4OmctcUDUVm3Fiqdy4+uPFcl879/d6
2HS7ZXhbLiyFh/q6qashL481DDmhaDZRGTK39tVhOftD3WA0WK4uFx5VTNIShQMYqruBaebhoSHg
yh3p/i8XndHjWGoJfVRjUD4zpEfwFIrCx+FgylsE1/O2s/Xfltddxtvlvfxyc1aOicKlm6QU98Jf
G/AnjkFa4X+R9WSTP5t9ax0Cu0nw0U/LRasRe9PmfCOlHto3hqjrvdk5nznrL3gfWnQ2bW0zF9V4
gDmiBW4Ku1UdmRFZkSXY25ngA2UlXRyaQNEBWHeElCxupyGoNSIXVomMjJ05YNWv0y00423s4f9q
BWX7dW2lZ2A56X7xyi0mwXye8HN8+QWXR74eNthT971FRhdewq+7l2vAaaujkL+RaMQ3MNDmHGgi
Lrco8VWnRNlTvm7+vGa56dGiGtTXbmgQy8w/LdMQW9vyPVaOW8pzUpd7XI7EdfCJC7MYT5QD9ZuE
SJMbp/ePssI2HYp82sZN8XucS+NkaJZxqivk/9Q37yflF1gCSZdrifJ9FHGDsn65utz59Zy/u0+0
47DGfZquv568XCNqvTlged583f/Lv18ecJVHYbnWj7W21jTL/nnqVVVOsOFyFtaNW+DpGtn/m2We
rAkg3ZB9s6sDPaNdQSbF1xT6dXO5JmcEdKvl4eX2Ms1+3cxh6uRyJjZjbOJVYejjdplylqjvRk70
VZbbgzqPKK+AdGqV9EjJ75cLTx9h/3swiA+yHtaDVfU3y8UIbmozMSMT/x63m8qoIMHjyGRGZog+
TVMvT8FMmf0AkCjYTzSm+/pgT3wbLunp83q5StoOy2TycfBx/PLQH54Vo+bQ6WkjyF+eRdOEDL/j
LBh9aK3iK2rV2fBlM8Ir2v7nkSp18e4sD7FrqXFkq+fPyshoRG6ZA7jn6rQ4sr7+itk6kEvEKLNz
qOyfJZ0hhGGLS/HnH//jPV9/MlDWsOUvLveNrekhflovd//yrAjf9fTzkZ9Xl1f/+UaWpy63qWPw
rOX2z1f8+lN6AqDY9N2uOAtB8PMvf//rXfx8218Pf/31/4v7kIIlotYbuWMjdJyDCSBGulZRwqa7
obZdWfNBH6ansbDH9YwViQZ0fbUTHf/xgPRJzsVLEkOVKv3qJa0syWJ2dnagU+y9EYi7Nh2rV7bC
dICnt05ENTprMwForBU0dHi6URI5mZtOvo7b6JlUHX3TJylUAn9e2aDUaGBDsGpbd9oiK+h2Xdk9
WWXMTOPh6JyZUUg+QMA4AIbpa+QQ5Ixjr6IdIMU5LJKzFsXNCuQAOWPqY9ojuwBkXqiwmPhQJnbD
lG5r1qfrsUuIoe86nOMtYbCyqbI9banfkULFnL5AhSJdfje7ESqb++olHXCMKsH6g23FbprdNBpo
6kj0kTtZks1u1mQVz65mHUXvIouby0PaotzV+N6y1j6D4O4Z+uLvkdcV1yj6MUzvBJ+SYUdJkOQf
uQuL6FsnMWELKzraNRvSohzJhrP2VlfdGhWy9jisyd8O+x8uxPFK9529GVCRgHSyC8E5oQbovgFx
+4FGoHFVASOfmFv5p+gWpod0DHZWunMaklnbKiefNnO3UWa9p0F2TxU2fZH5O2qJbc+S63bqoS00
rHXrRgWp6Xc1ph/cd5a54lqzzoaCHYfdV+vQ/W32PX1jF357LFNAv3pGJGpiEc7OLns/NhDtgKkB
PcR5Ssivv/e97k2f22gzNuFLO/rJOSXsck3hBI0b20fEQ3KPlJmMX/ouY2Nnu7iKSI+3vLeEI/2U
MFOTCyrnnR7FT2RSPQcCwH9lavCrWIDmrFYLxzX2YxecBh3GSlSNeHhD49EbGntvkYAQ5bX9gI74
0auyK0wRdu8hOQaw0bAkJkBwx2Ezm9rWp5yxCfjKUe37e21AWBHm/U0RJ8EPTbY3/B/IVJrm63Zo
FN2cAY74uRZxMsNkjI0QU8UmKSEoOnZ2cmb91seYe0zDrqHZkdzocppufWDEx1zLrlUNlafleDUM
4Dl25VJprzd4mdGCD2Rtev1socoDWdP7oNkSm7wyG9RZ170vrj9PF+NxqL5pBLbjaiLGxiLWNiHX
zMlDmzVR51y8uQRJI0lwMTGkncF8kKQsxQMxV8mk77SMuJfCSV9ry3mnhflAD1l/reDaVAxR60mm
OnIvDB7DODd7cx7kRddR8xKQIkbs6LZJ53+SuPUyiwzKZryWhEG4PWFEqXHvln17NxWf2C/JpWnd
MyMr4vqIse9J3NS6nz40VXmsw9GmgKX9mA3jpaAnnEXRwa8IynITDzpf6Hb7FAgp+/wWp4hsfwRR
5mwC2390RN0e6nOftPbetomoqt0adE0/AofRsgEJTMDp5pxmqlos8zzEmRVAO3iJbQZ8agj631nk
QqtEX7AJGJzKHGF4l5E62wtkPK1/yr1o3KEiu9aB0W3dMMXPojMH+COth6yBy8LIJ2oWoR11H7Mq
ml0aBd8IG0sAkil7TnaIBv2xElpwyjri3wWBEl1tn1MdtqU2oi1IjAGXRtr+GDpSSgLGKOiFeb+N
O/a49sguumuvBWglaL/urnfBNXpPQ0/ang+hZkNz9kfsmmeHNiwK4viNZpfiLOprZTsEaWkgNPPl
JTCbF6tBYD6R2rCbJF80sgyZfVZxG688vxGHklgIR+Pwrd4oU/CZpM63Y6Tf/WA8zG75ZEQoANsy
BdsoQtoSEaBwRbKKbCt/zF1vR3t64xlGf5eJm9bCZkgk94MkW2gT2lCfhrAjtLiKyx3ytk2VQOKL
jLnaxuNbHw6/jR58l3l4VjJx6ldgutrs0Y/lszYJQGdmuh3b6DxptDlN910WOxLasnWMJ8KXrrWt
SRihCYgDQv8cokrfYJ759AxYe0ona/hCQtng8IsrQtTaakbPzRdE9iM4fbC1BMR3Kw993lbDHwOZ
sSo2lUUSs8/6aDP28XuF1Bip3zbpJelsPa39GlZSyNbTY6rK9qTZXjJaXFuLtATgZnZNULvxYypC
OGrxq20DknRg/a3KVr73AErWul9xXhAFGEdGq5i5G/M3KWpzHVSpAPZBbBcIQre3r2EbbwM9xGs8
TR4c0bXbIUb3czdFHRt9tx00bgFwWwg90QCMww767zaelJLd8K4ZnHPvujgIiujS6KgDQx8EZJp5
aOL52RIVJRaGPpxLysOreKru68w4MAvDu+nsHRJla2sm8zdCVsCeKGWQdM1iE7FoXAGrrFYx+AQ3
Lh1kM9RIovHNJqN5k/CLtG320qimbaaZv5slkjLKUHY5QZy1J4bCFzc1z+1bFSXP9qy9dX6MUzro
IZ7OMj2yXb1OQWGyLIhuLWngFjGKvVPd5oVx582Awgo/qXdSG7ez35XrsAuJXrQZjKOgJnjBekbU
VuIGYV6mgPCA0OtZBAyQaVzp91VYoKsrEosyD6qMEnJJ3oNVlVW47rs8XkelLcF0Etkc+VC8u/Yu
JWPNFLE6IOabWM/vxlKnWM1PlgtxnEIMvAR/2HjSxVkrwuhYkm19sJuMaFtikIlBYOXX0fMVz1Xa
nPsiuhNx3Z5Lab/b4EmNiiBkGztDTHoAIGFqgRGhpm5P2lFgoOaKu+DDiManfuZ7pFdco/1s4FfU
pD83PsgBv2YFK80Hw7EILE2uM2mSpmZ1Wz0C9wVBLNwYNBqx3b5noFV3Tt0McF1gNfmtRE7rkdcu
Y4qoLAEtv73VpyZfoelbS0vsE09uQ6cMf2fPQRWfsED/W6MVD4jz5cqw44mScEUqwGko6GcWIjuZ
CeYnqYPxS01rV/XDA7tcJmrOusbQGOEcAGdg10j2CvW1aUxPbPYeS7NNb4bY2A5oZXMIzYzm/iVS
25A5fyDiLSMZV24ML50vqLbvjVg3zlonER1p5zbpINQ1gK5AVkMunevq3pcNtWbP2M5YxQhqqMZ1
U5dnSuIRVARWt4I9n/aqCSpwLXsvhLoT6ObU21FtKu7C2Be3CP3HrvR/Yzgi55fF/K7qDH+b9aNx
lU16bnT95PvM4LERjsy0BXmfWUwHBkXC5NC7Be9T4Yu4E5auvCMGeTGJG6/7GM/OkqtiuxjbjR5h
JaWvgqBLMIifwiFnsWdO2uh98VEm9o9YY62ViV4DYElBaMDEdDuQypcOxMa5894sKxdXT3+sBj0i
us4Ads/QwIDo6/dDNxJ1VENPQ2nq2tR2s8HfskzS1o5MG7K0lYS1vaYYs9h70XQtJQVKX2BiRIAV
74nB2JDL06DSb5K95TYZOowqRpazcTPLXndmjIeVzg1zx3vv5tD+M0ZlnBwg6trgJilJbXeD6DNu
L0lh7HLmV5aRAdLz6sFyHwXW16egMTZDOLQ73xNgsdONU9ffW0nhvO/MF2xFYOKEdZ+HzrcKCQ4F
vHvU/Tn7vqJDyjiHm7H1g41ezg+lqck1SankqPCNT5GSugUh7MSqx5tzln1KEqEgDcxGceYi5NXK
Id+I8YR1JVnbuXnX0ehcdzp8u8KbNtIbYuw33KUFSnncYBIUal+A1mOwaGyDBafto7XQ++jMGdXc
bUSls4ShLwbAEkxyhNWe2Wbosida4uNaxPkPqxDGJodryH6MKFgjBn1X1uaprn83I9wItROMmy7F
swMlpGxccjAE3cE0Kiv4gTUJAQLCQgZ6jF0OnIueNASMspnLK2elA5qoBZw9WLc6jhhWXSkZmHOy
SVVkQRL3v/WM/UgbgGdEqfu96ZKeAc+D3WcLTqb+zR27p7T3721ipcZ6psZgYM0I8Hm1gCysaXyb
CkDOuel/k3kCclDoq7mqXZRdFdu1aMo5socthbQzYWcRZ2pOSZ8CUO4Bd2809SlNRHbJLWHuQoK0
aXN5Ks8yjt+dGIeWbCyxcswXoByfzcys5IzOzg3l7/Y0X3OMemhhqiO/Gds2m8zJvJl2g18+k25C
oEbuf0tnY18J+Tv+smczCo9laO9Z1r8F+K2Ooc9iufDdBx2laaSNT2kSwOXTMEE6yPhLZ9oUCkyt
5yvH44QsgcxtpDVeShJCywA03SjezJmY7GoIfbQyJuaRkEZzuKDTw9K46XWzokVZo/Oxr7SGwo07
p6ir5vxZT3EpzoqUaeXWZsqmW/YuVIIc7YzvoGMU9inX6F3/MhdWeWWXYqaBSuziK6umAAJsY++m
qPugb/sZ9bN6iMJjaHJou/Yzo8SPmubZrsqtvSHDmhMjIpPIZ9QOHI/k8jG8kZpkEg2B59JZX4Ww
5Gnsyq2v1S9uqMvdJtFC74GzZ3CqlF1K0MB8pKGXxT/0OZpXIne+l9O6JbtkXaSt2PjxuyDP5yg5
JluhjfRWzHgVS0F9ZI5J1KKY2DblZzTXKf6J6RDF07tRdOa6lskxCNQb0JE0GlHTA28B8ay99qHi
MQlBGHH/zeosQuzknVVo98QI3foJv1KehJRS8+HD8ud93TE/sZGvlb8ujqPnUATAqQGcWmHqnch2
xLunReyQo/DON0twIHnEui8qWAEQJLmVfl6wArepMDOqTcAlxsKjUupPWJlZvfdjwRcSMEXiiN4M
pUNeakjvJprAgeoTcdgxWQs3KRWG2FHxB2J4I6KNVGptnc/Y++IKukQ2JC+T8RaZxvcwT/CVtU61
gsZRYt1ex9JorwZpWJlGowQdnGkJ56wyYglLDVbIKWba/WeqTwDmYdIdslavrzIjHqvvn+PJCS7N
oCyizMPkpZS9DU2/xxausY3n2vAwVWJndLq+lWn66Tf0p7VaPwUCBFJrRZCDRMZa0xomPhEMlrwz
qCRiy8/IZN31zsNYas/98OlHVL1d43lw6h6Bkveb5jwL4TLLWTJnzScOQcZukT7RSvSMACLk9VEn
xmuaX8cIEZtT6fV6LkPjppiwt/SsVOvEZuUAJWAsq3httIwgeifWudfeRRpNwTq1GR6SOz+C89vr
70YYNPuJt7CuDEY+3nNkeeW2pmdusBxtfP2i9qhkFWHECYyaE5KPNOrjtx4Q3sol9DTRTJNkV4fl
t4sFuPLu4k6Pt9qQbXrA6lvyXZ/Ttvns8vJTaUqcPL6VRWms2KkECvJSxy/R4HsbM4aiEmeszrVX
K45QfbbOdBHxh53ld04+O0diwOxVzrpTzta0Mmvrorfaczvhox7doiD6BQPgSx5gXWErwGAMSNfo
og9NEmJQp4eR3f26y6snJs2LVc33IuTwzLeW+p2MNPHXg7T4jHD91rI2G9bRHC0ET680EZvbEIq8
1P0HazC+lwkKTxKENpZ7rBI3WUeWeCRvHRiqfUkdJAYZ+d9xGN1RjwNQOqR3wqF9isyibocnd0qe
YokQdozvw3g6wgK4dm2+IzDdSc3vJR8hIARY1B8VRAjc8HetM3N4aTdjTExCMYud2pjOfbnixGVB
Gxq3Vhq+mYH1PGOGhgvf73tQ6wmSWWILYNTkChuuPXuw5ytH/2/2zmS7USbbwq9yX4B/0QTdVKBe
ttw7nRNWOu0Egr5vnv5+kFXl/+ag7qp5DZIlY0spCQgiztn72zc9+UebOobMXAR8XLOyviNev9c5
WkYgtkh/yUd8dOb5qRIjzN03mgpGygSRValnyz7btRlnTC3ywnPM2m9ndxur9ffZtr8DqKaEoN2Q
gfWra9zvSADf8/x9aAIbuKV6ydTgmTbSfaVgwrfyXzpvNp3LX2GUPKZm8QRycQZQ42a4k+13l/N5
3yTdW84EG6cCQxLZ7smGfOEfqayPdW0/5hjcHJFSKBiPWEXIeSsfTVOeAYa82lrzONjZLhppFRdO
cO8s5n90HL8SJ7l3w5dBdFe9UQjhkACg05+lSlepthUcfd0OyYjtqWEkdnVfZZ7ZuKWva9WrEt+V
c/yWtM1nFt4aDRlvZVlqfD3OTaGTtdFF14BkjkoxyP0zf5kauYqhWIpVukHUol549NCoIjHTjspt
awNLaF8N0Ryi8Fs9hsoxa6d7JWApiKmQ8K+HOf5trPmvoO//E/SZlv5vBX13sM2bKe1/5PH/FfX9
fuI/QTriL8vVWUlxS6JO8XdRn6P+ZSLdhnRoEXtiEvv1L1Gf0P9il0Vx8J9awC9Rn/sXpk3kfBri
ORd7r/hPRH2YYu0/3Qa2EAYOPRV/o6ZZi7Tw786pNDOY8pQqYRNp+chEEJJsJh/FxFotoP+Dq2gX
KtqVS5K0WxUkOhHFzS4DidLkAJ9dXBIPJZPUZplqwbzZu3NL/HBMszWzIIIjv4+Z9fXjpbCb+8HF
fZ4pUE3GCFyBEwkvumRA8jfI5oho7/hnQNYLDWS2A/0/V3vNA3RwQTxT5eHS4LWSCNOCQs5Z1J5Q
yqZmcFe8yxqmfp1QcYObt5kHNzrEUYg1LgVin+RC+g3EZR9jq7OfCH7zmiR8JXpbo4xidifclwxU
wKLPlJGeZfQQy7rcT+DEueL7Q6jbbxE1lL3WNnRBw19DQynO4NplWuKlU+leKHYA79ZHZaOk6Smd
EdPb1hDvsx4YRGUhDm5QJGG3DUCXxLnupVKom6DTCOpkfeCpypgcbb1+N6b4F9nqlV8YyrNlUzGa
pdpvwK1QSEkdLPsRYhdLv7EDbNQuhI9jLEhRM26GkXZLQg8hj5DuYUAevMCaR78TtkOSBakItttV
x1lXh21NDNPtFJFTI133VFj9DQ0tLPnWe4Mr4GL04obICvvGssEUjbLpWASVyb5G3O2pUDf9frRJ
WWmW5FFg2PZUtR6uRRX9FKXaXhUOYnpqn4aMX4VuulQDp9YrQonsoowaHwk2VQO7ebLm8tzXA1Fs
pXOI+k3imIBJlfZnoJFxhxgDdZd17cAQXU3BdN/GXO4T3UCcSdPezGmqHNMivJoFsyE7jvRbV8de
Vog3OG/tNQjLC0KX8qyQA0ndUTsoqpH6A6GPRqFMT0HHDbshN0aCRz9PM6B61OtHIjlpWXbB8+iC
WrMK26Y1EWXbicL8DtYSd/skGjaYDXrPQVftJ5boD5mjj4cuLbjb2QNg8uijTgu/jsnVYcnS7zXu
MGaufDLDarxkhH5fU8jMwtB44MYbDYpNKgShjbqkTdKEyHGGsdypVqoRbk7t0205T5jxDein2s63
RHjX9eG8HUa9O85lT7uit7/jYkkOKtGEm7TEwddULcrRVv02IiUh5UR3gBdUN1TLPwaAnr4cm0fX
KohNbYLvyKe48+aPcwTrucvjG+FQ2lvI5zkhEFsV072v9fiyyBVqZrXx0dzNftdwhw0I8q3TstkX
k3VT/IhnC3INoYqbSX+cqOsdsAPdu4qzU7Xq0Fm67jdTFu7TOHhi7vLpQPTfJCOGGsOcjprU8Y0n
j5NFNzRr1Ya5Z/4rq6k9NXRwojkwOF+YypFt7mhhfTFpD26cGsFxTuqAh2LuzJs17vmW32PJejKP
NY+8y26b6vZ7ZRd76inV1XDdp1qrL02NIAr9tSSsMGvPbfLs4mGAhL8XJSKj1pqz++S7NvYfCa3Q
zTzScJssh6aVSopR2dIFLshqokRAfvk8y29BpcFXNx2PxlY+lzvyNoHU6wENPXEOHEJyqBBrmzFJ
Bjj74t2wSKDXEKTlY1/tB5sJRRC0sJZ19ylHPssKLaZlnGhM6kQMgo8SbEI0Z1xpNIPjEOFU2u/U
wryvDeSM5RhlB91kMCIIfT/M8aGpCNmY9tRa3fw51Rv3WGQVFdxz0lX7iBqsojI+mO4eooR+qPXZ
jxH9bjOH0BNnaPwhNZZ8FHpyqvFapMxiWnCoFISn6DAYWGFMzawP+JZe+rgP/KGJWezTZNn2zXEC
mUbn2GxeZgKC1KF9ak1r8uTghAeK0pIKZHQmLSfwLGORpIp7u9cJ5B4mrwzpLRRyei5T/EMLkPnh
25waBOUgad7OznHCM4aCzvRGlTCEkWnqZKgJRdOTsehkchfxk3EahoS67bSQi7qwuEms2PJb82e1
DNcuiePulBGllNk/Ffxtep4FewV2LAUSVd82LYSBCvqLZ6HQswJ/ts0PkWkPKv2yTRdIBTAPmdfW
THZOEb/PrYGkJ85fsQZRnFIkFCo11KSPlNNvAyS6wcFmXaX2cbVtjWiPlg71SKkdwoLkNTfojkpE
KcCULArAJBuh8auy8pfEZMCYaqbkRk1tTGspbDpMdDtTpTjvpjfBDMW/mDgVWoymQW08Gnp8Ywoq
KFNVdQcl5zpmIrLvcVJv4jz0y8aQ/txNOxPg82Qsxb7FZopOvigmAz30bdsH91WNMDPTCRV1OYlo
rJIc/lbRraN7NEW7MCJbAJvPsUUEcWLF3YLqB/+TOo9qobWU8XXKPO1SrVD74+w4+s4ocelT1GcF
4zs89gBdoMm0in2VMPGwgvC+BqyT69FWROX9mM7HQnLKTXmXelEQf++Red3gz6FzlPBRzC6nQb7o
E4ksCl3jNoPsrjT4XgxNMzazS5yJ2zpQCkiyc/qKXqKz1yUxJBNheZOLnhPwRGhmiP5YKSUVPmvF
CTEDhjGHB1ebK/w2TH4Orn2kAGt5lfkaT85PM8o0v6tfGofQt6S908TwGiI28mXVXBV5YVAIsNyT
LmxRheMNEo9KA76DN0bNQLGMmypMrGOccpO1+3aL91V4HbxU7m3Ttg2qEoEng2QZHOP+aNaVi8Ic
HbAzNe8sI7M44kZkEWNdOxetrJiOiHDX6TK8ZK1xLfr+JZkW0N/ooJXn5GoN4wafX7iXiFU8VerH
sChAFtANrBndPPDa+1hrnvEtkS44JR/6WDlk+xnXMu+fZ0lfhKAyjWxbSjOjrZ/DdtpzckMMChVM
oCXHnQQUSaRRmaYPOfWhvKpo9wMJykiFdANAqW5Xb1LnSQDmgv9u7wPy7izijTcEVpUbkZDNMm5K
5lalUdebzEQK0lkQeuminFQnfw4ddTDAy9DrX7Wm62ZozWzTpRkYV6wAJdVi6qQUcY9BOIynukQ4
97VZ960KyHUfJwBTTgu/2yrTSxet3rpZpXu1yiWrhLtVwSYXnnIMcynlwCCs4+JMj9TvSZOA2BQo
an2aewuRaYl/IYiL6SjLxyzphAfVSvkt+F5F1esmWWSXXxprsxwsf/0gyiolXyWyq2J41ZxPLWRj
odHSXkTFzrJZH62b9S+arvqJIQRU3PLLddf6aH2N36/59XJaGXCXLKekxCr+vupui/4xjFX3aNHl
2ZdKchvR7jfQkP6TVmXPk7qPneBof4VTOHNO1fz3f7Gg/oNOUlzhnuUl8G1RtkNOrrMlz359uO78
2vyxbxUE/7EvQFyXAVM7/LH/60cniHNPyhkTa8FAHkXKvCkX2my9bMIEwnFpDfbsrT8L23whXNAF
MswR/Dqsq3YxXXnL62FOx8XesP7eGoeXLEmDbb7uU238pA3BFl9PXh/98YJ1QtvCsiMilxeS7tdG
XYTvqwBx3Rc3JiFRdjr9TZKZrOfY+oK/H+K4ftWTAqDJAiFeJenro2QVraZtttxMuo/fotg00vx5
GLharZzi8CpMXxIVQq2RANIACGx+H7bfSRi/H6/fvbQYzSm60unJR87ydjl8qzp5ffQlWx7am6TM
1KMOyg6PxiJM/v0wrCwEp4DiTaw7fCwwbYsCdt3YtuQolMsVlZuo3p2YRY1WuuRCAJDhG+Iimhbi
2frj+khdfhS9rODBLA/dnhRuHcYrYUvWAU7xG6k63bmI+xD+hXVA1lLfsdtrlLJ+MhHB1wwlejt9
b6pgn0zz+KA1FzHVyYMTm3uzDr7VAV5xWxnibcVUepe0Vb0r7UCiGKHtKsqnvDDwLDskvho0sk0k
c/sIBIRfdAYh6BruLhSg07aYl5mHTsFSEDm6QcZEhKKTykMzWz91TZOHvrN8A8nTRpttmsmwHKou
1ajrG47XEOF11EZmEWGiHFHuxQgVmuQ8LJVdrQ+yW53Mi31lEYHV2iytCb1NqClT2DTD8qqadAtN
VT93Y//W63kMlhoHc0S671amWPXJ0QPJMOS/uMKfBDd6kLisyxQlJtdMVdNdRsPKT4cFPt7ctQ2c
v8ACqQd1RhC8GBCVtNiXwj6+1Q1mhFqNnnZYBaSJDphiliw1y0WFujL6h1VUuspF14dfO//4m/W3
K9H/6++KhoZZ7ZRebbg36+/SVX66Ppx7UhjgLd4FBWfa7KCQ15bN+uPvDcsSDHcJ9/kO0LlkOYMD
acZjEql7q4TqxE3I9SuLy1Dp3btRnfvd+kJI0UiqWF6tTpBjJ/U8HrHLfv0uyPPK75VkQNTOX1XL
El+dEGMtT+yWzddLfP2YU6bGfRJnfhPr3MoSNFeHRRCMYiQ/lXDR2Lc8/Nqkjmz2gzUcZYqJRpg5
jo31/F+ogFOaV8sSVPu97+sX66N1Y9UukoIaqcy+y2306lw764akzh96I1ET/2tX2ZTC05jn4ZTj
+1q/F1na8R5ZO32RJbgGtdEFkbKzWwMm1uNgfUVZhBlucG89xGtoA3S4V21BGeKa1BeXpX6ausI4
6XSFEI3CQu9dO/C7jI9WmxgoB1nqB4eJk7n4IpiXF6f10ZrA8Mc+oWvEhw66m/qFCPxwUWrny+3X
HdaPjAqksq2YlLT5vsji+KjMFuIhJpHDdKMvI7He8ynXR30GciZVhkO4mKVod057s9cPLFzDbc2l
sfmd+bC+g3kdECnc/uMN1oPQF+NHRPoB//toTeauKI1boyabQKZKc3T675MECjnALCtLVd8Hyw1S
t+J6h4//3lg+Kxol7o8SVeN5/XlMR0gwZMnKrRxDAmbRH5JxGKJgF5iCjk7yufLp1w26DJEdViy9
mil1cyabrwB1l56GFVW/bIiZIQLS5uvWljNsfd76286US/9svX/IddslNdkDGefW3/5qeY2v//E3
Av/f7nNWS8bXK6yP1ud97fv68eulv97e1z5ZcbEGITWzxpYvwdcrr39srx6t3+/96zlR6kSHWdO3
X7t+/4my8EYsE2BAhwr7BBezPxFeYe3IeriuERHFZMfbjlsvS3wuZfwvxYniVUT6ymLEWXcW8/g8
tG20E5I81HmgBbMYHIqwiH2BXw9yWkwj5I/skPWUHm3ntg5iuNazJF1suJcG/HtncQvEJNtuhhlH
wZxntJryglyAdrkPl9LmZrIGlaxvQq37x0FHu+w4S040NjkLFvrJXtLIHYfOj5NpMVlimwKsxsnI
qvgYiVranjIE8pjpWA7jSbvT0taNibNegjawYq+vwV0cL9Mwm+2+1lLGpajfxwjT6xbJ62p//29j
4f9pLBga1L9/Rwp4XNz7/+PBHUzj/P+0Fv7x1H+2Fpy/TF4Kxz8dVJoOUB7/geh3jL8M04b9aaDB
dXTnb50Fw/xLV6nE0D8yLMquNh5+KlMrLgB+P3pk0zbRdwMhEP9RZ0E39D9wAcK1TdVUBXxJ1TLo
fvyBgetiPclrGRcHEB0hRofeBkkBsktQgbTH13romwck4GjAcaz6kdDMCwD2HtUlJQ3L2V/tzC0Y
J5n4oOwNEPwSdo0CoVC0kwFa2xdREGyD6XYiRudA0/WnlBCWwbJQxRsVCuCkPG3ihV09WGPhh7dO
BvTQTdQtrELjeQpSx89GQ9lpcxf4o0XdYkqMfYso1DdDx/FS4o52AlE1ol98BaoNvpTVqDzoBZ3d
kox4GvrmGR4dYrqK4r9GdA5vdMP1UmxJ98mPRRCfnHEc/VodKKDUobvPy5ioEeHuoGNT9IDN1yAd
bZoyfQRowoIXVfKBYIBDTMSmX8VaeVZHdITVQO0f8cFej8Zn2KJLgq+sL4q570YnPpejToSVOzRv
ijGOyECMfSiliyg9FrdBuxj4OV+WCeBHnQAxzkGi+32hE96cdOQfa5QUNcuknh8339Iivky9Er20
JGtLSZnBiCsDrrd71DmrMM7Z2on85vcajYTnNBWJI+HRjjWT0OVGEE1aUb1BQZNnUXYJkaJ1iKdP
OJpDL9jC1Zx+zFgAMuPZZA56NpRC28pgeDBw9BzmFEgN60eHpugm7O0YqmP2ELRYdBOlEVc83dmx
cZcpUwQTIght9Wx2yjmxpvQUJW18K3uX8Ee3fCbBuN0Z3VT5cxyZl7QsUC9ECAzRrBMhz4iL0gft
1LCrc4FtvKDdVM7VRa3tl5GoMc8wgUpOgWo/UN7x016hLVZ1E3EpFgq+rpfbacCYaqGUpetsvgQI
IVo67EgjwwfaVcauSqXnVGW0rbL8TkWmdzasCvGFHidI5yxArwmuc6qj9zUZOQ98oT5oXO4rSABK
opW9xmWxo6TogdJeWv5cQh9IkgKHcxIaGFg+ND4uElrLvhPoEzaF8VZmWvljwpRwSYM+v1f6xSCn
Nr1X670FAhp3ooQnmZdq7hd2erWRZG5xIYWc9xYwgWq6ySIbQUH/hFCpPEdj9uDk+jbu2kfhYtGe
6mgp+UTnUrMubhMYp1gZzENlG2AdSkydehYetTwkMLmqL/GI5tFohXGMZm2Zz3bb1qGDODZtjWm2
a86tMt9XRZ8cZjepzvOHhH9/smMVcl2WPSKUo9sXT/dFGHxknUNus41T16Covth68l1UufSxMive
aDH6/2pgeSv00VfKfDgoGkpWPThrynd7cp+quK6uSYCqqTL3HKho6Bx/ks5FcZHCFBoQB2bYLlP/
5FnNhKeYrnthvn1Vl5mjY3TXUR/Ta74Pb5HinAtrlOfRcBRcRuh9hNRPneYAeVRo+CChGXZ0pk7B
WHb7pIdQ3Yx6fR3mkWZOtXONPHqq9Rc0puhvUJrnqhbfYu3VPOkijNIUe1nkPDEE2XfD0MECMZgL
5kHjxQWlLvC61mVx6WR9aWzdjiVjpAprLyvEXU5C4rVmVbfMIu1L0eKaSh1l8KY4ldDSOoXmTveQ
ldVwkrEV+Q5oc28IO2OLCBrJXOnGfD/6dwjCwsNA6+7VqPtogGiH2En3SpgmB2lAJmhF/Wl3ANZH
bCp+C8J9O0gnu/MxvDjnoVaeUxno5O4mFINLZkm5hb6xmAqCJUPlbga+vCWWdqEWOL+EG7zURpQt
DR9jEyuW2BevBEfRrHTCkGMbBLzv8cpXS/dlyh6q/DODavRco2hBQohjhxK+KjCyi5x1Nvai0Rm8
NpT9sSYReqsECFQIVAemjqJrKVP7eMtS354+gzJHRVLZI8XQaN61TfUqTRKV474mdZq/cfP8W53U
1cahAOQhennObRXl1tJ3bczggueA0Es1/zk71amj+E1G9/Az08LM0xMY8LXsES6jgS3SdGtoNt7/
VNvTm0f2hivOiyscpFobotWZdiwXuSgJegHsR2HLSKjjzjgblpXKjrd+GN3oCFHfvgihjHCNI1pR
83GsLfXU2UiC85mBA4cKdfpwyBjm8fHMAqdwo7yKOHyeaEjjsneN4+TSYJuGd3PMRnowDiBBq8mO
xly96eEMXTcN7uuahbDoH0ilwDpk3jv0oVBxa1Qv2r5hfShNf8ImBA8kvq8jBPfjxKVZ08/3u1kh
vpyOcjCamz633Z2WhMviHpgv5I1TqrU0PoQLES3NFrLhjdOb87W1Ze6FZa4enFy+z0A9EFyjYZzF
VmGk2xcqJX27mkDomPlthh0E5RY52tRn6FzRYmRSjPrczKW5pdXNJHeuiAAVE0kwApuHUSN4tKKD
3sYaMqI438oh/4Hok2YVtZh5Tsyl9Wf6dNI4SzjB0goiKUIGumflnWVJKCOZcsjGxbIZztR5xMdk
29HNLCMDExc4Ca39NWWO9pQ3B7XIvmn2UD5kffi64A9zIwi3eCCwOkwAhwqzuVYbiCTGUWIXWJBI
Wle/OVZSHaqU8EuQL+AeTYBldmNbe9ees0dNb49JoGDTYvxeJM2URfgABsr8e9eytjJX4m/AcGjz
Bgdae8lWRwyyE/kYnMi2bF+THglXPN43uRZ963W6pCZCy1J25pMTKM8MS+hhoxaJVPgRib7xrCSB
2B9D5naZwWAQKdRDQs3PT9oufaQ5WSCAx0dSqYx5amVknoya4BvL4+/61La3Gs0e35UXK9TFj15F
HjvYQ0CHRLt1KuKAIvxdGwrj9g8zcr4FZfADRMxwVEUmnvIOU2YRYoaK6lk89Xb92gtwUJgPe9ZD
Vfhgghnf1BHtz3lKNTpwMJ1wMYM/NccHkfX9jdHXua/PSnmwyGSag+gTjRnyO6uWj1g6u32P4Qpi
kmFe5cD3YYrC2rmAa2HVRccyGcQvZAwMjekFCswn2MaLHdnlEb8ILDzUjrgjQvISkwmpIobAGrfW
SUGRaE9de7HyhySrh00VlSeXAszT2pcyATn+HMkgLa3qIXbwm2MaaI4IkbfICR75qqh+NjFibGq8
OyuYQSGldXh2CMaJQ9vCL+N0HBTTL2qt8s0xjp4sebfMs/oM4U5K38WOiGhws+qZe++OLG3UJlUM
y1U1H7qygdh0DIra+e4EiHAbFJmPqDOMLYkL+U28sCajED5RihQZ0CzS8jDyRFsofpkbs68sJw7B
CXKbFDSCFHvpNObGL9kMph+1AsJMrt45EbOk5lUMZv1hdO5boJfxNxWti9cjmL0bpPCT2Rx2BtoZ
KyxeRkpgoBbJvVcVM942mSwIwJmjt+AuN+KbwB7Gz7AszpGI5repMR4V23xv3Lx4AOmCaam7YTxi
BHEMrGSiAjHqxFeN03IzdkO7t4ZvJkx0OkzMSgvPLSngavVnsCx2bcTJV6cX5znKFJwlvwyUIueK
CBpfqrLwFDoCtD/hjGp2glBcEeR4geNFhx3Ed5bwszBWXpxOnJjHgexxSvVaBEp0xJv4UTpJ4jeD
Nh2KYHytSIyoSiLL3Wl235K+vgkq3r60bfVg0pgfY/FCUHzr2ar+iyiREWGGgwGiU7uTESf5jmUC
Xodxk1h6d4b4iEx60TLrevyydgNYeqA7KhDAmMtz1icOou5OkcjwomT8LTP0xxKDBWFlCaTnPdJV
UL5q9JKrhe2JfvwAvAUgCx8MY2BLl88JXiwVQwUTj/7UhUj21w3jMzXW8p5mk+oX6QyYMz5i5nB2
urRuC63v90zAbhCsAGkuobasoIZ1MyzMlbgf3rSCNrPA8kOUDwVqRHW2N9Xb3oICkYQWGM1ez3Ac
0R7Pp3D2Vbsl/LNeUhZBihH5VJYGvUj5qgFA23Vtdas01DI1c8y9KMG2H+slVY6mO4d2R3ktEg0r
zorK/IKE0inEnAbmllsCu5Zps/WOFUzBx0YJhXzyeNMH7VM1TijKnJg13RzuQj1F0IHH3W+n6L4y
bYswnw5xQvYwV/ZD0UPVid6tpE8u7UdEdBHrB3nNzM702nigV6/hVxvT8BgopriMsCPyWN0nrUVM
TymiG00JUIYkElKDI68kSJBBE0ns1NLeQER3b/o5fSki4tXGRMQPyZDutcry0O8yQY4S+aDRZi3N
6tNFqPyoyACzLrW/bZoD+gTuBn5o7t+UQUG8OucqRCznW65jMytWRR8s4YFLspHNEjlGc3ow2sdZ
uq6Hf+FNjsVhqvvooObpNwL23oSEF1xqF3uI3iPTxWaQiVelvokE4TAtil3EMZCAJDetPpivXTu9
tYm7Q060UYc0ZPmhGH5oBSdnGdkidVpMC0cWJucklxRBoW2amwAvV5XqPrmDBOywKq6jvj/k6LUO
naLvm8kh84Z71gZRONNd1oCbOqFe11Wll0bWYvRSr4J0GPLHLn02iJPRVT96OXe4x8wHpaEf7aoU
6cwgSwgze0kGB8eOcce1e5d3yWtglNbJbWFojOqtsKgsMrFfX4gCoXaoyuRQBXSumpIbR2lomE3R
dNjzqx5m+jkouI6j2mFZ2LeBNxQl1ubl9OuSbGAVRPkAScc5cF39GNT4lpY69ZSRfVSl1gk6W7qH
Nnzth9FrzRyA4kT/z17K6TBFbYrKeBS1VO/92MX6pE7dIwPPfdzBVZIZk0igcZhtapYjW2NAuD9k
15jOO/VjIrGv5Si1I+IQ5US+WnimQh8clfZDwczl1a7debSKFBaB9a0z4oaNE5xqU4Zvef38maJ1
rHoWT7VjnoRRmXRgZpNoB1iOJq9XlrjqRWimnrpQyKZlTHO74VHM2VtqtVedjFevG4bJLxTmUcxl
nrQKTgk4K3hgIMmgxoc/mQ3VzOsxBovI3Ku6+TyMAVKeXnnIA08S84GGNtkmBJFvejtDLJTeqjOQ
hHAupcft9UW1JvQTVnQDYOEjc9CCOn0udoq6V1TmyljiMOMSSrGxRUIvCDa56FE4qEjT7SGOfLSb
n0P+1qA6edT1T2t2X7IxJogtwYHZVyFWEAMN+uTo+zS6ZtNAD8iy8ekqxbFLGz+IRg20SPuuVdoB
MjrID93e0/q/k6H2vdP8Ju/Mo+jUt5Ya4KlwoAUuzKu26+ShoAMVNKEfSTCxhvbDpSKxMat23zbk
52IEYRUzVaMX6p+lUrk3t93kut91KmVQAKqOALeByljohGerWZA1Df6QSm8x508qZptQgB9D3pQY
w7Udo8iLUYvsTIKLxjiTF52pvtfWTQjJFwNd34AuElt8GxvwNNipTe1jGFPIOPWyBqAywnlpnQOF
QOx4sbySel1dB/5KmsWzWrZyS8bgpsrM2W9gHQI86EcvxWK+VQRGZbvBluXA6/b7Tu983AjxJikK
A9b2BPaRFXDFaX2o03Fbzuldklck/BSfFWtd7L4A5Oze8ZR0vJbPkd3uhxFTQVS/uARvkaWZ3jWL
ybSJv+sRVDfVTJGUzcnezOznqGVAKyiFzPot1/VOTgC4xuyzbDkddKM6i6CaPCCOWNz6cYkS8Ucd
SS9goY0o8x8qpvKqsh4rVSJdoiGbBAaMI4ELxBQdDr/x0Bvc5Vyjoa0KsTBjGWdb5lZpiQTFllSM
BXMWA5gC649YfDgy+qBu6EbycYSnsU0MgwNUf0us5I124WfTHkXNkdOqcifsbm8G5j02X8qsQL+L
SCNYgQZIjlAqDQY/iZQjeWmHUM0/nLo6jsWYb4nVIdMXjp4knAEPORpV1SJPtVWPYslWY1F1VqVy
Vxbk8ZXNNawXp0r56ERlvIzwO8n8hsnRA9dIG5b3hLR8WnommVZayKPAWlh8OZQoalk+UGA6xbry
HgeGtUETtitJFFCdDrMrwzz280MAF0Srsh2DmrIxhHFXtxaIlJERtxcRs9bX2a1/zoP4RAHynAkL
S/JI8uHw0gBIdfPxZxwkoEDq6UaJjXdlrB5nVL29jD96VXuw58FXXZRpSf7WpxpcmIL6kZng3Yfl
MiqApt1h/ID9Dt2p5fLhOLBQuRU6ZVOWCUc3tooN4X3PhmUepzI5hoQvYxzf1GX7VlTm08AqYCjk
LmUwJ87i0PQCfzy6tEjZ40/1I7ug6moeaNkoBgcU1UhSatJDqvzhRC5hkBq8Hih1lG3SF7BgvMeg
ebBZhajwVTctFG7sLI0/OeU7ZeC76CiyjwKnlVLXN0Y9cGNVE2B/w8RFJSbSMKv3VkeIitS2GEzK
KmP+gooAk5CGfyZhXtaq1D2L9HMSx1wJOMPTZXXjZIdJ7LHTftTB8CZ66JxSY/5Y5Djqy/xaIeZW
jDvs+vTeXnI+e4EqzuWcCjFRVbEfwGiECMuBTQJ9YyIsXOxTLXYi3DZYKxu4CBZcLZx4abSBBtFs
aOFDUDeVxzxiFRRI8ZIYzwleQ5cc1arg6TM16DYH+RfW469SIJIuE/cZzDj8HGcGHYQEzgyM+WhI
krdxzXNAo19Nbty2JuqYiqp253RoRDpEmlFOtEDxOVEHW6DZMeFY+7xzlIPVPVRzJo4qZAtqHLRl
k2krcBy/mN1DsySPpE4fHFs3ugmSJmJVnu7SOci35DxegaQwMaWYk1dxuYsVhl6yuSzQYwQz9KoB
Yb6vMTyP76iVvufo/uo4OiMdwrMUUFTREH07E1nZFE/PKa2J6IC0qUfKGeSsFUNfZhjJlZqylCi5
6pQOdokqoT+53PGchkJJHeEEi6eOUlVQTBeFy0pPK2zkWUVNFrlyY5fiiI9Fhx7UMfHMyAfJ5Q8r
CofjqOIozWgYKpz6G3PEl+jYaPP12LQuBOAYo7MB+qNQMM8o8NtACh3mQB0++958DjW+5eHWMrUf
+f+yd15NbiNtlv4rG3OPDpgEkNiY2Qt6V4ZlpCrdIOQa3nv8+n0Spa9Lre7pb/d+QhEIkCxSJGzm
+57znPQr1GDrWYZ0CGrwVKavx2f8eYSSujZqhyLIoYegHtNS2OldXyOjMxljGNQlLbENc0ZaeR9b
u8bE7xR3BeVy0R6DiuJnRRqUVwfaNvSR39V2iWSs7m7tu7n7qpc46Ye5kNzlJoaNIWRAbSo2A2Ss
ydSVEOZhLrH2NS4lCd31wm2IcTRBQUxjB0o+LgOsCwkxs+BmDubYkSjVJgQk28pP7+cf4Kjc10Hw
VJJWuArxPSRtTfVpEHc9Fy3PqMw9JKR7vRJwX1CRmxIEvFNjGyaXwVq3vf1QNpjVplAwbUn6L3UY
PLX4+leiCbjukH5A9ny91ZvmUaat5GrguRtMowSYMZk8tnBR8NlxXsUld4iSQj2NZs5O6aGtb4TO
WMQKvXtB4oJtMFqbsC23HAcX0omgULTmISEole8lf89jL1vnXKuc2cjJLnAOYVXAGIw/1pNW3ovA
wcLOYdiSXwySgTS3DPQM1KTI0zFom/XaLV0CfKiJMAJJv3aFhlbCfA4StzomHpMw28twzgfzp8bO
HI5rTNh9WO+ytHqGWdnsLBuAoj2BHcqHcqNl/ueym3FuGARr9JYHmGLCsw0DhfA25ttV/4Fqf7cZ
uu9xM51GKwP/028akyCjWXNehZPfzTiLnKIEJGGhjOvnl7xJEOh5+ePo8qX0q3SBHiEiY8QLl1B8
Mt3hUeaUMDwDOFVpU1AIUJhr+VztmFVUcMyycnQ2AgT/rg5wdNaTXq70aBeLPD0YY3OA/s+Jr2kr
0U4ImH1kXo8+JZ0Ixz9CPCZwOnDhbPDx8bmPjeXjcuHcHbFKUsbECRNbG5dz3GvMgblmTDMsoaBA
H+JhqgWidZdaeqNDn+eP8f78nk3f7Km+cXXfhJRA2w9VyYMZbQ0PaHMg9tkU35ZZ/akeWo7Y9NVm
uOuM4wW31Jr677rUcI7YjhtxVe7vEzU3sHDTkpHcZh+dkc4hbiXGXHr1HcsB05SMWQrlLmuf6N3V
HIePdBe36DU3tekSydH9PrNJelt8l2MKsbrkU4bgkHHsRdZniyBAM8m+IaMeA++Kd2RcG8rl4w0X
U3fovvrtFoPYtSYOeG6StRckW9cJiIhqPjVusq2L5gOjPLGLOklsinujOfEmqPGhrXTiIfqufSlt
/6Q+q7ZJlynEmRHrnkztyqvXdCyYbI0ng3trJIY9OtJzkN1Vbv7imdP9oDsPhCSi2t/j9HkxTffC
nkRktDEnoDmxv2kwDImIq48FpdnYm1wiMeWT21DY25SLVN2q+Yk+kyIxM9UpJzzFXCqjDKDaND9F
Tf4yUuho0eGPbn/JnPJsDcVzKp7YaiQzj0cMs9uOfkg9enf20N2p/dXBPIuz+I7/8hbJoV44V79t
Pg0lVa05xq8L4IjCEZBhRfrT/IM/DAd8ZTFw05pbS8adUVBbR2ANZWGqrqBNPlYSVVLdcAcwH0xH
rrQW178z3ztQg2ur2NHOfo1tq8GOUV0b75obKsAzPNZy2jmAq3KGxauhsj9EnblDiYgQOL+p6g6/
d6IBR4RC6KF4ialUaTh/V0UI7CRN4w+jNn6jqwhfomnXZRvcW13ygNAb0VbaH8aWgNSUvkGjCYIE
fLEqe3FXmeS7dOG3IqXhGlalpEz2gdpzyJWwXnIcSbbXzTvn1hefKGyd06knDonUVvSjB90L9vlg
Hgpmydm8Gbg8iu4+cMZtyzGiGdNNJIx9FIfHLg6fzJiBt2btZrTuSVMefF8DW1HjraPrUiJ4Lke6
SjCFpU/4id09+hSBld+By+5+FFgSuShezCLaZlH+qA78ViPPPKXqwT2t6G8HPA+YyjfgOF5wN55r
zbsldQXniXym0f5CjusGNseZGTaXq0r/aJBpCDng99wibmXMmuvEKb8yHCxjRT9o68HIzww9LlUv
jqZe77PGQMHnP5lUH0rGL0Vm3o5RBASt/Ez7+rUZ5cGIW3rjZrZ3h6+5yMFA4WnU5k3NwIVot5Ns
tS+z0XzrMvE8mfIZcDuzrtT5lrfO04Q5TNPMo9NWH+hjfpoZK3b+J932r6Cjfk8qfAB5skvs5ErP
+Thk8zqZaLSir/Dy+E6HWlhURL93G5pUu8hLv5g6fWDHesxJ68bf8ZUyzAHsCwHwn2tNf6jT5jXj
rNfy8gKg5MUsh9ehBecQYOTqQX2BqLufacFaBb3vwARYkXADyrDmkQ4RujhKXfR5TvBsWsZ9wT6x
pPymMFfVEK7DpsYf9qzTSQOSv6qM7D4en+gvffcneVsF5m2TJp/SkmacGx/SMLhE83grIQ9ZWn4z
W+JMysz3iGzlOunPtta9WJxUDmJ/ZzKyTUTPNNGvaRO9Ang5pbVJPY8JbsfFhBPso63ZF2jhG0h/
q9IltyYqb0PXO1g9zRS9He6subwbzPrUztatlpFarnG/lMGp8ZNLZwxPFJcea+4pq5mOSGFAiJjg
OBcc2lw9bUNXmJGTD4cHm8LRfyCqR1uB0EJNt3a69gxpkNlXXW9T7DDunT2ZgC6gIDLRnsK1Olh8
M7v3g3vDr3dhibMton7FdQbJmttAL/JzilaI2PzMmlBPlLtChfYFd6JPD16bPxFxsu0tDLKFbRHe
g3JdL+9SHC+d+2jFwxH0HuIEKvyB+WJPubXPRkpA7vToOqoaM2Agseu7uRc38WTew1P5Yo3hIcCx
G2bzxaeL2syKYNN8yrroocievDDEz+K6xOZ98r3pONrj10Ir6aQYJlCF5MFfSyXrM6rPA4GMdXMZ
muYlFNOrC7IkS7wPoeSUy8UqFU37dcJXJaiC0xbZl5icyBxkOGXVxXFszU2kBYfEdTNaY3Q20MWA
eDgPHrW4jGZ0UtzE4bz3E8ZIXDG2jsVuGpDtuaPjrtDcmNvOyHcVw6x1Lh4NbSLX3jWe6W7deHB3
UAecmOMcIpF+ED2n/TAHfPp81ik/QG465EbN4UfhyRb3jHm/T7zuk5btedNuNO6cKnsq0nofWNdx
jj6iVn50bBujNUN1vaNcDt+qRPgflztNCylQw1d0DPG7+n+TybnqlncOq/AmNIhar02kOuo/zITx
CK4m2gDluIxB9+CFWFQajpQwejYzc9f2xQd3javrxjaIuPBHwTwEeWFqS/Cz9J/VH41Z9bFzA6Z7
0XezCQk3zEiiNMtrF+7IM4EqmRb5o0RSIrp5k2TeF+DlOEYt+0GfiRIHljgzgVv5RUxlGIpt48wf
FOYitptdqTX7Bn6IIyiKkEGR0JUvW1BuFJibRLsBioz1CzsrhK5D7fZ3mJUoE4qjPzR3k+beTIF1
DACzxqRGiZe+o4g9PfVwd8ZoAljY3YnoNVClzKH4jrfxC9XWowMPT8FBnADXKZATxzwEfvrdF/LG
DwHYTU51lHrzmSiXB4z326ELjzKngtNZpELTytGadDPNXCJx5e0p4a27yf2EQlTf2HTI07Q4GcnA
psRitJ25a63d3NU2Lm3VddwCDO6RDdCBytewCxnbZuarumQGzfjiZFW+pvsD9K65c2RLiHysVyeS
KzwYnD6qiRsbcyf29/6Ua/8j//yew5ef/h/kn2gu//ugqDf55+ZzUrR/EX/yxh/iT8/5TQiJHI+Y
ENsWjspi+qH+NHTxm+4IaQnVGDMdm0SoHKkviVDC/s0TQqchJE2ITq4F7OGH+hPkhJCKK+FYnkEx
mXf9n//8Ov7v4HvxI/S9+eXx/8q77L6I8IL8138YlqvUnUSrBUV+/PZf/2HrHp9h6jpICQgXSE4V
d+KnfGsP6FcLw0s7x0SygH/yy23OObLuyGZE+JUcG9IQObqbF2asyn3qn5AovMyZdp9OvktDGyys
ilwQPQBqs5/xwBygUE+p4B4eDPdBt0ndaAZci/OjllQ6dH81WTnNaLJyd4WiLBkx5WoP60XnYVwt
sgfIny9EaOwDFAUUliBKj/m+quS9oc4O2Hb20aoNRnadr6rPrzrcGA/iGf2L20GMXxnuMcQTXCaz
6SxyRkWAXAndvNiJQY506N4QB2StdTN5KNroixXPeO+5lWFGrPTmIaH/syJbxt2WHeiL1i4ogaZY
0kf7guEeY0y0kRkQr17Lfw/TdK+L8QzcNS8BiTXdfTcicDXThihpWW98YEkhfxylUYkIS0CMEsx/
kw+aS3EREg5Rf9B0kqFB2EhtD6c3eTWB+XU2xHZqBxSrlflQpSTbOfYjyQzjysLKjgnS28ha+9Ta
/VNZ5Z9blFItzpUJe1Jc12vTwsuXFPNWG+tnQyfyTh+YnHEDsRFErp1oWHeBc6O5bots/YMe9zd9
UXUrbcjICOXnJmwF3Fk5mpv+Hr1LsS5NprglRqREPzoUhVvK4nJGKGx0yWVm7LuW5CngMo4+M+Xo
V9oESmOWCeP/+ySw7+i2Poou2Dl8xi7pyF5Eg19vBprQpgWjOOgDzJ2adusr3nRkj1/qLLloYMYZ
wqbRzpsfoOeUzld9dG6GMh1OLRthKovxYRpRwE59svW+yCQ6YyrT12XnP9njfB+yr01cnvtBuXN1
KNhyrNyjIbDIolDa1gasijANnztrAG5RK8ucWZ5LcsaxejdQxDsM8Hay611G9nYDI4Sdueob4HVT
bHzM0hEsgbX0aZKLQ87wzqjXMIyvTUh9wW7CW6s3SkY23KrCPn/JZPmSoDwhvOqDcJOPZVJiw+xh
rqL6+ZDk+depv9G9/MbMkp1M6PtUAle54biIusZd2RaPxeA8zJk8FiGItqkcTnWgbxon6yhZ+/cO
HEszv3W1AA4jfVIMC+O6Kg72jAfUtupuq3NLtYrk3I6kf8OTS27eFw1cmE2RKwKpDDxuWknOCT1M
LzQpmxXqaV+232k5oWWQuUpIRSg7VdlzWbKLkK5uafeBsRWvlSoAtSG6sxxZy6ZM0TP31jVte0Er
Q2PGRem86ut4A/Zs49WMcu2WRpROspAVIWAl2n1+W3t/TquYlNIWUS6ZZdGpZKtlbcm4Uhfj7Sjk
y48XlXumWqxbnXhf1+bS3mQd/Lq31376uIx7sSih2pWm6E7j0GL5h1C8PEpqNtPWiOjFW2ZBxtro
0ySpMhf0ht16a8Fg6SS76KurM00tO72qD02AtGeiFJyB4seX5R3CWI32aQWSV6UitYIZt8eyNljl
/TQl1Mj/eGp5Pq7N22gkCu7975nL/HjnxL1kM9uQebRCOWGU46205n02u+a+Xpxsy3O6emH5k2WR
B759DOiiqje9v3P5q4jAaJLMC+onujBo9PDOt08ClsAryxN9FD8EAGZ3ED3Kld0Xj01HryDJI/E0
ZNp5wk4F0eEz036XvgeXG2m9UjbxZ3ozXhXJfVW41b2hBodDO4ozuq99V7XxGbby0zBRH+vM0Dw4
Rn67pJMgEglo1+TRMW5gopvgiYP5M5rUB1Ta1FEpE1IX22GmofZdgZLISGcbp/6JLJ5im/eFs/Ld
WUNWlspT7ZrVwQyK50bJbUHTXrSyRPKMo458hnjbhu25m6n7UHbAyI9OYX5hwM70T3udLQnkU6vn
/TiCXyiS5piYOg7cuflcNYYLxIEhfjYVX8SIibe1q/AQNr18jjwfTpqbHFC8OduSvEDy74LXauq+
52HXPDi6X9ybYEUsuq8KH/M05110mov8vvNHMH2AeCnvJdtsCh+yOPR3WuMQKh06CjWpv/Qtk5Yk
qOQp8bjhNka3Cb91JTRpM7zWHF27IVPE96lqTkaOOAZWQ7XxgxYqB4hK2EDDqg9QhQOfCfcOeuwl
RmcxWoc1BoLD8lj261jFcY2DBBmzyJeWBeL6u76n/c9oIjuNiyWRFApwVVKoClNPUK9oGs5I1+2N
YxoTcOSpKoOyoM8duA979BAJKfPesvCVtSuG4v/jyeXxpDx6JWa9cKSvtF4Cj5YFWeUSryhHaH1y
mgmgNoxJR9Py42IzXxzmNQ2ZH15ztfb+0J3LDwCXkZEp2/fi+J5y7u7gLAZ4eGZCkrzrU2KChbm8
KsoiRqSEfTJrIzB3jtGsynyKju9kAptIB9R4ilTw5q7GcOk4vdxOKu/NZlRgwqM+GlXQnigCYPlS
uV/vD4mmz5Rzokd37vQ0yVUO2NsqEzucouqxNpBAFyflVxHMDalETO9jtidHJJsBdiFgq3RypwM0
pXWr5FdAyCVEqt5eL/t1zpSvNVTIBLuEXV8BE1v2chjPG7ZweeiVkfB9L/8StLa8kE7JdyQJCGL+
yFlbgA/LgfDOf1jWZqwZ6xb4zdt+Xwzty2JJYFuOhXIhEfi1E+wyp3pejgVhzOgEllWDcQPlEq15
oQFub9HglUc9+rIwGnzdR6AY5DRSl82qNtGSn9Zi3Nh2OY2a5eGyWLZ3EDfG3h7bwwKGeF9oOpv4
/eGytjw3O69VEbdH2Q60jpZtuhxuyxq6UQe1Fsak5Xh7X7wfg+8HopvSqeTE2vearhChqbxLciKh
pPIqLoslE8pegviWx0OkaMdR9X2BDrztu7dzdEEiLKtMB7i0JRiH/thxbqARXfF3+xCJJyN4AtOW
fdMv5+zbmfu2bsflV1fRKpYd876Llj32y3MuiQuECOZU1NQpvJytbyyCZd8tj5dXiHkDqEij1VBx
Wm8nb92wBZbHzeKlBJibHRn2wcBBTrVaTpnlVAqVCXhZe3/OCIy925h0vYOipsJGDjO0Gdttxn1j
DAi8lNt3ee3tD9RzRUCwbW8DGKdN0pxwRODP/GPtl+e0ugo2hJGLlZAS+2XEzGHnphGV3ZDcJg9+
tLlcOHplWlZruReCXffqT8suNBZfitqty8NM+FzTlj1aRrlzaGLt7RRcTsmiCUN9GwQGV0o7kVva
jMGhNiQO77fr7K03VPHbKWk5rkV1KaZnpVUEIkJAWxkNEXfLaepQLfzxJtRtVyT39W7Z0fmbU1+d
rcsp6y828bryOXg7evMLKcR754f89LiRDk3VFGIguhhqUO+0iYVA8UakyPpWQxsZ796YE8qn+x5K
t6wti2XXL3/ik6Lg55V3eL9cpv6MBHS5cr6t8vmvuRdgzUgasVvs7RkFIeq1CcIzufyEcUnIensN
njzRBuovRoPx0WFZXV5a/PHvDwOQjBNBUdqXvoQJ88Vvk2wfKON3j+PutKy9L/7uuVzDagMykLe8
LTK1aZbVX/58ZK6yzebw9+X5dHkfXPazbVvRPnh/29+995fnkhDKxNxYHI5//Md66n6GazdgOua7
FGO7dhpw/6TjfjMGdTvKDeWhD7gBLYu+4e70/tyA8YuMA13b6XQG9+OQnjOty+Ddq32xvCOYCGSl
nsjHLG/+u49ZXvjpPSQJb+3Ygm/Mjw9r66MRmlSX1f/99nFvf9uXI/knkq1hWH2yX15fFjDh+N+W
V/tZrPSMA0UDnUFqgaI5wDwmjgJJ+HBsoANsexDK9aH/wzIdhZJhQZ7vyQyCQ6EW43JzL62Yqw7J
9MlpfizUiECL4dBUyygBaga70M9eyACzgRBDBcBj4e9kOdC0AQjg46CjTxf5+WXS/HrFReZnF/7y
UC5X3sXkTrcemByag020AIqWxXLZXh6XgKz48VN7xazb7lA3f8tEWW8XBMLia1ss7MtDsdwR4vxZ
uhbaTOVIF+rKg1MjZ7P56Pz4LctTyw9aFkFsOHuCi/atZ4/loVGDATLMalBJ3BqlR6fEU2ykhdWg
cWNQcljugYjikjXE72kdyohrX6hGKbi9mtOy1rRZeAKZQiBLc7JT/dUe8P50lc2FWC2WNYM4Tjyr
3aFVl95R/emyVjuCejNxoxDf+CLq0p4MJoegoa7Yy+NBEMqC+AMng60Xh0gNp1wFqyFsTXCV9F/a
fh5I31aDxXciwEwmLRFliGatGd+q+p2yIoN3WcO4gQBu7m7iyqaWb6omBmeuGlQtC6ejy5X7NvwW
lKwnKrn8bl0NKArm8hg/FLxIdqSIx5hgTkOo7UIqgHsiHwLUyOrUm7TgvrKLcbccOJ5iPSHbVhAm
teojIFXdvkvlBfNxycDTqWdN62W1W2ICqXnvc0SklprrLjCIZY19xH3h/UkSUDXwZoQRJ+pHvC8y
Gbt7UIwU0f/1vK3uQG2ABKVtCLwohV3vRk27Lp/WL6ws9Z8tD5dFoA7S1mg+dlkgt8sHpcu9a1l1
xowNL0h8surePrSCydgZ3nV3COmU2moMviyq5VCzww24v/GgJxo7eHlBK5AtyLb67Ktdsxxt0suw
gy2P0UyzGuKmYedanwnZPedLfO5y8C2LiBohwR158DvFvmprUubko/F/zWi4jlUJUcwLYIvpugDo
8/6YBu9wSAgH8WvSfOOYWLVCKgcueEeaicuzEVnAW2nnX6HJEBLpTf0p8FksD//yHJF7GsZu+CoX
wD7FXYXM+rbzAZ2DX2VcQ6Goj1Z42vzdnBGl0TraYy/xXkS67+5C03HW0ivyvQvYEH1sVu0mWovb
WpfzvZE9wIp34VuUm7SsHstmlmck/U+z8P1DEyEObC3n1TSm8KKczjWQo/uuM4pLGhxKX94w3I5v
ukm3zqOBqC12OSGUUsmYWmJbcI5KtE9Ucz9IBObHpCcECiHnQ4z+hSpMa6163T0NCYXKMe79Qw20
JfGn6FAB+jyXQ3/pLcc/DBX9RaSKO1y244bAwJvOZfoxNXF1gLAVALdAVuuNDa2ZJr3NyffdYujN
94J8OHrmTndENX0gRoq2XGXbtwH5qYR0aJSCp4+D5VnrwR2IUXAHa2VokIdNrFzH1hzuqGxVZzLi
6UerNbCb3xsr63d21ZQXK1wGuZmFNX0MNwF1zvVcKrlbV/fKSgd/KoBOqfkoHO1URLeg/ih8Mhvf
EXOK1R2diiWKQ0wX+ZCjqJ97l0YS5m+SQ+RuMiEDAhDEKJPrwz5IEerTo1qHZq3KIEGzASKFttcd
d5MVdBdT5vq6LzuShoQZk3YVoY+T8sbK63zn0sgmxglJeYzYQpZXu9SeUoLI9xLsCb5T+y6zaLVH
xdnyzGFLqXXfpfTE6bYBo23DbGON3lb4/TfY/HkxkdhK63JT+daTjfzjxi+j+CDs6XnUQTdWcd7i
tMIDUIazBNXYfSrEWGNfMsgzpLI+xfoXCFffirz/hmKNGAkAWlvCWGZIyWvL6W7yRqAasQaIKVA9
L3MaP1SOUe9x4rU7X5mhc3vUr43gZjnk6WbWiRfLpqbaSe4U5FsAXW0J4Eo9m0CAIliPFVYRW4Ny
oKEjdwFnrQrIl9AJi/kSTEG3chj676wpG47lbMI0GgPasyiF00Pb0+NlCHuZtfi7bhB11jHOw8OQ
q1YmGGE3K24sS4spNfEflzYBOelkhLdoiCfGsi5GUgvQbtvRzCCJ+Htrq/GmRZ8zYYKJqbjYdNDL
mIkG3M1bUq3MMdtHVtsCzzX2Pk70jVVgevHJcSLzwtvQbh4g3so7X8/OnuYkl0q2Bz0ts2OSVF9K
1CfrwrDazdKS+h94y7/r3tlw3P+pe/fxcxNGedAWOa26pR+oumFEfKm3/ejd0RL7zTMsGKg/une0
xv7VuzPFb67lWIrZAs/lX2077zddN4V0DWk6Bst3aAsdPVtQ6/HQj2DDhy3z/9W2ozX4U9OOBiDQ
eZj0eNpo25ioMP7ctJsLCiha0znXRKeVn9fJdGza4NgG+rAOuozJhWUThUgQT+sZCQbK4pzrevE2
72tKCdGg9riUdfqNlia//7QlfzQZf24qKv7+r9/O87B86LonHDYQwPyfW4qBjSbcxUx6dcgcreZC
3KRIP5T63T5GqXEFBvZgG5Ri8yJW4nVk065jGIz/GrF2Mwl2Bf4hOSVQ7KQdX6gWc/GdXOAmxhDe
dX60I/8UoR5eB6vwv/ybr6823ntHdNm4ngcGR5dStVlVX/bnr19TCiXn1BBXBIflaz0XhGBCSl0n
blmuy1mYkMxQ5yIWoFv0OgV6e98a5pmibshtRkQXM0hPVSvpvhTpWmLfa2VrPHtlfYwKTW64uWe7
yKzqYw9Zx3TN5uxzHSmQFWysUncvpKRe/81vUpv8z7/JJQ3H0KWHhthSXeM//SbTigLiAlPrSps6
39eN7kJ3c4OdPgTHzszB/4dgfYCVGNg6JGqQotJOCECmyyj8AZJo9YyDrDq7mbVjkGDcCvlkRlGH
OzARD04Kb5Yr32r0gnb7z19dnTR//eqcO4IzirPK+uVoysvc7wI00lejlBDttfhhMvZDVmEIYtq1
doM+PKPz5Uo9JSShpOOnslnDEN7Z1MwOcUROHV33iLLQPIIioXE0JLAAh5A6FT/hrMXmjQqVWU/g
AlZmnYd3EndHWwxY3EEdbFy3ocMdgT/wYbDsODa4+eBkXlnQmzgksea1ZH9tK0LF1mh+wx0mezT+
Q1kcXIuWZ0H5VRTBYfbn8Fr6Pvdh+Lmd5hnHagpuo9DxbpYFQCS3d7K9jcAORZp+M42MYO1Ia3cG
In+ByGU1BMX0STWOVoSxfYRzwwSGRvqWSwWFLp2yl4yNeCf0tr9b1nBo3Sdxm2x1S2seLNiUt3rl
HwvD20viASAt4xJ2Evj+ol7XY2KQAsrNfIqVy6jRac5q5Tfkvh5Qo+bFzFH9zKMUV3KXya1r6sM/
72/z7w5VhxwnhcrCLyV+wVHJQVrIg0Pzyo3/0rudhEFc13ufwnbSUSyVrnk7WILG59Q8g8jBiIN5
BNgAo4bZ9I0bYuH2naetjaSeL2lnXAdtE6j0Sgvj9mauAVXauffx33ztP+so1FUDDQcMJMcFowVq
7pczzNFIOh7t2rjONuBo3QkfAEbfWW4CBMfJ5I4oNqLCfbqpuKxz0jwbUDzJY+N9RqJhnsmq+10y
/z0MEvxOk2FzEOQYWBU6iSnsfsTF/EkI8vM12vibrWwZ0pKuo3tcFn69RvdIXpMqGY1rRoLFvT41
uFaST9GQXnCfdGspoWfGuTzJXFyMOU8uRhA/R4lsj/+83ZSU5dfT2yJ80aWgwbexl9P/J/2JP7mk
NOjspS7vH6vEEJf6I1ZO50IU9yrUte5D1r9CyBGPQFVuMM1663YwzbtlUwLz3UXTkN7WeSs2cALX
TDAULRs5BPLpxrA3Uaxd2DlI1fIcXGTmHs2of+gTUdzmEEkG3yA4BV83Q/OKBqCGVkSL05cYw936
n3+q+TeHiGXRLLVQ2djWX65kptAKr9J9hsEjQVjdQJdT6gS81hbekNh+UJGXTiGvmlbF29If00+x
Y90YE/10k/bSrozbbj+R/XoMIXqbbab3NDLG/ezl2qYic3X1z1/Y+euN3HUZXHDP4J9rm79kzuBK
0NFT9+a1bloyvbJIRWMYVNC6r+XUunfSFhj4U6hjgMltRKF6cc7qWBwby2SEbN9D5zG2ohi/2rIH
fB5iN7Rl8UnoSPK4AQObklZypAAFaYlBuOn01lGKj04byIMeWjUiN8br6BAg3zbWKfQUsKFsQgQC
FlJXcjouzPmzC8YFixjRs2uOD4luykub9N5WxjUxIqOb4TwhAFn2t5VE/qH18i4e0SgzB7knvsP+
XQOEnUelcdU6lziCLjgVsfFoeIH1nI0agm2zEFQxyOdaJk8OfmtcqVuhfpRZW/3un7e7UNeKX+7W
LuVmNoOwLY8Lyp/v1nEa+J2cPMAwXpnOYCv7hymci/Ps1vXBAWnxoHn9QP5zkV6mae5W4aBIZ5Cy
ey2rD5lOgaFrBHxcYy9y7bbrrBY8Ct7SWA8gVlRMgGUxncvguQMU41sSSl7VlUhYMIL5LWPDfBKP
QU4fsI/jOzIVnCcJOivNzfNsdeaNLHBbVsQv3phQNWbcGaUs0kdMjqgTyU3OQuzEI/dB+AVuuc3s
BCBdQZjhP28pg8H2X7aUhcJO6ILtZf/KLtTgU/SOL4zrWOYfRYWHQ3bhSwIc/NxUhtjQp5hIZ8E9
4SPqJSocEwKTQQw4Y3kGLNisLKweueVObzOv//YC6/w6bHEgNNIHYiBp2Lqk+PznfZgxm431ZCJK
qbSKczwkzb1n2znVn2fUdvJCJtll1ES+0koEUIaT5nu/mu2VdEoM2+rwLa2kP+AXgG1EivFNLQW2
wK7XL5Pv3cwmvm5Q4+lemKW2w+AW7ZJmTpi0htM2tw5BJ/SHwfo4ONwXtWFGpVM6Ar1z+1nL0+Fo
+KtcI4YsS+1qWwjKgWNKkFI1A5CpVJ0fto3dqIPfcvK1Dj5knUXEQflht2ojL9wZblEjfE7sdRh4
SnJBvWewLSzuxnSbJJ/jZOousEiAW4sNY49CZcZ/SDLD2PXSqgGSlNmOwly9Dj0RrJsAfYiNDWZr
RUWwcfMo/XfXX0BUvxwuTJeQPQO3MwQxWn8J0UKI5sHSmYIrXOjiNtOgSQstddd2HrrrQrvYdvUt
8sd2586TPLZxdFrIby1Cj+Ngk7wbul/kWCe39tQJgVZrnjdU2Rk2GvrRdWsZrod2aoGKEBwUO1/S
JlgC9nyKJYN+WzQEsbRwKXTjtW0r4yHxx+e2d/SbrriPvQR/hYbMKG31fRjXXyMi74m6VDmEth0+
DL3pPGatdkooIK3M2Oy3udiOfTTuJKc0Yq6IQgz59tT8DcaqMUGeHpow7jikZcWkX4/pAwHeVF9w
l4e94x0cGaxjqbonIaVoRyqxT01+fDYKk9wwd7iALh8vb2tmdx0zcXL90aKz5PsXQ9kJkzG5s6sB
VmSCwFur3b2bIvSiWQNpTc+3uA5QTyXmA/n2/hXWoUNmkjP4m7YC/DK49QFYzWmsIWnMyjRUz2j1
MopZ+xAsXFq50V0QSm9VxWW/d+PG3fOx1ioAcrJpB7xzHOgIJO0xJtl1qlawiAyyxl6mGjhUhyoW
kpGOnXA0T32lTRevNLItqHXwQzlFzGG8+hJWvEEkEOS6gtRx33O21ph9nbtkotIX8jttcTuKDoQn
3yYFqhHUd6RaEnKfNAZRuJQiMSPmuO/bgghmHNR2/z02aZzpQ3ObESy2dxCgbmpUDw6qg6sYOHrY
vekemcM3I9agT4WTdjPDHrV9vVdgTOu+b+NPjfV/6Tqv5caVJYt+ESKAgn+l96Rst/oFoXYACq7g
zdfPAs7E1Y0TMy8MUSIpiQQKWZl7rz195l4eYdVPnacR1yfXDOPYec4Dy933CovCIy76nYVAfFMZ
HBDS0naaqgvQpA65REX920qFOA4uZvGq8/TXqimORa1PZz622SdMOIY/GgfTNsN1Wie3WBumraT9
vNKTVGHIch6KU+VAPFdzVRv2P8Hez6OLV7R/PKPw6CXU8poC8eECTnxaFNT1jc5wfUsrdP5I7I6e
4WVn4Y9b2hlzbDvXWxClIyFRSE0hE1zbmMxkHV7gk4v0F6WdtiZXtN85KLnvXoqvJQNasIvjKN8V
NnAjt89wVIzMnLqAXRgDFFc3kluf/i1STjD0t/7BIAzW528OKLkKlPTkpWPAbhnSbJgEFtWqpAJn
Qa68jWY6gM26dt9XPsaApKru0RTWdyudGpKJBW9rpKdncrPIMrEtstMth0NNH94tnnXRdB1Z7KR5
3wamQEE3HVRNynUyWfojbRr9MU5j/5BHmq9yFTdzxpxEVttmeLgzX0HeieLwprrg1BSWfcki57OF
nbFFhkzs/eDcjbQr92kBxDHAdAQpayJP2TXVVlT+L3zIoJbMH0PgaftO1uAiBhBvK5cjfzsMCQLK
KWStjZo/biOHmz/fuPi7CD2gKcTezj1jcmDYOqS/R2LOHlPTN0dNkNdHnIBWQnAr8vpaVUF4jWEI
I9OuuoMRVe8Zbq0XqGfnSCOKGhaSS+8B2y/oRo3D9mc8Tb/HQHP3xMglK6Pxuwtdd4iHrJSGUQ1n
Zb9FxMydErL11phTVpY/uY+llgllfK/hA98Ct7ohQsc4pAh8wpmMCys1qe+60lqzEJBhXHcFQwp3
XTqB+2iL4UfJSC6F9PZiJdY2sOF/kUP63SYFcJeVLlkWbZngRXZRGVp3yN0rli/jzjoFLUYRBCGY
p7jg8HZuQovewRDUOA5P64bqEHXan6gxTDiRwcMsIDjWfmu9GYZ408iT3g4e3KYxtlEGLSPN//qS
3Xt1GveDYP7HbpaB9iwDW0aZy10BVGXZ5yIXk/6dVXnaWT7SSzv3Jh36Jmv1P/f1CCljXHvg0Jh5
lrPYZrmJBu0qwA4y0+NtXQavXzeVf9JjZR/dZapGXFO9dT3xexm6WWC0CEEJIJ8AWzjF881Csw9I
9tIc0R1KA+f+PFSO8OLvhciOMtRGhIjd5z/fjuJL5MyJNE3enqr5JjOD5tTGeOYci9C2dObvI3zZ
uGzpD+Bmga98DfKWUTIsDebCafQL3Uq1c1Lm+wHMm62g/b9jdPAWWuFb5RDx6HVEiPs5QvVZ7HZK
R1zeZgSGg/FsfHZzTpap6nSGFeOLiFioM5FBK+hPeTvYx2XS+TWE/9fdaeaTTVpJBotf4/axFAOK
On8XWs94Zp6gLjeLluDrLpZ7Cy2kxKCDgmAZuC/z9+Xu8lXYm9jtlvvM7naVodVr083v1WC8yJRE
SK3hkuymLjFVLPYbEYHDioS/aZ0E2ptTvJITh68+xOzcJeNDj2XF3Kg5V2WhbV3jj67QxffwEECy
OexpO3B/HsChpiQn1wpL+NmWo2+bsteJEIFV0cvilvqvTVPFOyLCk60m0s/er/cMU2ysaQ4Yuy5x
NkGvdq4ToFFSwbqNbLxYY8FgEzg6ZuKMN4p+xamv9L+ar32S87uJNZfTM2KHmzTpsSJiDpP1AUsJ
xKKuB7QGFNvDg360C7xUJdf+1CJyENg6KMxdPyP8mgk6S41pYI3W7ALOd9mrQ9lINcxwSH6joKGd
Gc5KbiQdRMrVZ1pDh3yRhi/Cp3gWwDGJI73Db45+iNJu+ZachRrL45avlu99PZbsRsb0/++Pv17B
jmgONrgB1//+ndmSgfD1a1SpAwsdh/N/vTb4ESwaouzgwJH9ocaRu18vruaqKIjKP1WtxLRdflCw
PCGX7Ro+kYm93vIKy0++nrf8Kctd6K3AItxwY4SjtrEr2a7SfNhJyRlSeJg6R40Nklc0v6UkS2+Y
Z7MIKTbCB5u5coK4PS03k8AF2UrdXNuyYcEfgXKMHRRFw8OY7iOI9eyE7aXt6mfdSbxN4nfsOCxB
M0yJXwheCE/TI/uUd1DGkt4mhTa3fX2nNdFL73mcycuPl5uWfRBhC36yFiV5Jz4MSViA87O5Ctqn
UZIFLeXE9I7HLd9abpa7pJBZB822N/V/fminTDaXRxB7StdAlz6AcF5oeQKVPKYEdssgj0fvgH0Z
7azWHLOkmU52xcUT1eccHDRpWJIn+yC/h33wYmc2Gt5ZLRGENrzN5cs802oiQZSHNHX5xnLTOzp4
uiW0qphJii2miM1XINgiq/u6u4SBuYvq7uub/8oQ+8oK+1d02PKDIazTrV97LEG9Plmb1hU0EcR8
SiQW8q+5Zn8Nmz7GrVWhJ1zEf183/5YFjrb9vwLB5TH/urt8r5m1Kl+vEI6RByXzP8LC/+splAO4
/w1wT1FLr+OfR2fZnE6zPHFaNHxfzwRf3+xtLjlQN1jlBaiEReu3PPjrYV+/dJEdf939vx63qCC/
nvtf//jyk389pfdLbTuZVx+DRkX7tIGEPP+LQ+uahvonuksFU9286PM7Bo0QueHyzqikyzHF60yf
Mxd6lEQZ//WJLnf9RQuUFSnbsH++Xr799dDlq+XjjQuiZGmyzOKhrsN2jBYim+b8XrIVBHV/P0FI
reHtlGzEFwloNfb2BESII2CYhKy/L4Fk/rJ0OBW7I6OEojhg7SE1gYn0rGfKcUr/c1PVnkDs95/7
gR1qWFEjm+w/R23diZTN5aXnRfYfEbkwQvoSAaHrgOZmD28MAXq9vKvL5wJsWuxEWbwqdnXHRRQM
Zh8mRvOWxs12eQP/9fYv3/uvj0gt6tXl0/uvLwNy2FlBUTB4bfjL1WKmWLNMAob5sJpaT+E6cfMn
0h7PQ6BhU56gDRdJkoQr+NoP3dt5Wg3ECAvI3gmCOR+PGaaV9MBM3DbaKrwM+85HWFxQSq6kmKor
I4jrUIrym/0gddS8ePlTYNghoJrxGOqhu0bPEK7ayJixDORgF/qr3ROCLZpbm+gIhzPrCaaHONBo
+RnvCJkbb3jC0q3FEsw1jylRTeplIUrnGrfR61SBT0A2/ipRAO+d0vtJlh5ROanUV3HfRXCsuNYP
sf8DurxxK9qeUFfLDI76qJ3TAA5v7eg//Mhzdp2Q06HxjA87IZ547LGWi0wj/blR9wR2Ds5Loqn1
YNjlPRt6QF3kBQ8/cq0rzrGkA6XrbJ6YMAlqAx9ySw1M2UxcyFRmMRx9Y/g1MQDGcqL5+yCsw4eO
mc6Fl2hVTzIcZ0aaexxz93ceZONOr1v/ENg9sHDdBxgfxs9uPZF+28m3LrOaLcPhdGOM5B+YY4FS
JettJGE0zExjCvd1GB97ToZ7SLrTOo4I2i3j4opb+ps9WjaX2MBfxwhFNrztt3zE5RpX+S8t1/Mr
wlLJpVEe6IM+WJDgBU5OdEzj9EZ6UHdMneTJ8vXslSBnk7LI+jmIUX+v0gMRWsW5wES5Q5UHUluM
+xaDB7VLJ48BgZUEEXMplKV/qk16BnwevybXvHW+ss/oRld5MCQ7pkN/s4I+ZaKTWoopF551iRb0
lDEHupClkL97CXsx83WoK+8zhVoMLaMVBwPK9t4tccgP7SVxWBRsoy4fYsa/27ga0trwLyU0Lbgg
A4rEYNoS4HDvxrY8uMYwwv6rDvCGVxoBD0+iGWihmCMzysxLSA2Naw41yUaPC53muTfUZsSWS4aY
Mg8NQIn7tnmCx5Zs2s7yLmmn3kMoCEerQHrXQVZrR3qIuo3MrgqwdHrdaJ+HXvvRHtLEehqHxL+k
Udai50U3GBs/NQ0vFtJWSPB1CP1mwlMXOCV+X8fe+48OWZ/wtJMAteHTxEaT69W/M/RiN+kb78xv
qGDZoe8Mo99ydhc3lEQ7fcRFY2ZVfjaQM0XKFJfsE3et8d6AJlDj8xjnwZMBScokLOABZdnGIzNe
GeFlN9uVLGIz2rYqBqRsRf1eDZX9IsrkmopKXmp9+JVX9KjCNnKuo5b1m7ZnjkQeyGZiuP7qaem2
1+WwzbOkOuR18Y4MWx3Znx4RRRDUaQ6XzhqZX2BPVcxNHLTL586ALSWE5K/jDV5VgaUd0nF6kyqt
XhNCrAMxPBKSRcDJPBExi+QPPldsp7SKmYriVaJESsWaTK0BE6Cl7xnaYALtQPdGWqhfPNTNe9jP
7aqEz4yBwUEIh6dTUBRUSWNjcDSsczP534ZOpBcLVse6EwAd9IkeIdLEdAMP0DxTRw1rACnyYJTI
8xSR2Eberu1Mfh97/nJ2+xockOY7wkBs0V0a4DnO/xCT+j1S7o6H5DtTBBzdeqvO5dC2z0gPXkQl
6Cdwd4MJwGTaogHTdn+CdjZuuQIiFWG6G13tYzYP3BqFM3eMBKwkJyaeD/I6Y9dfQi9eURu+EtTg
7ULlHgp7uspMfS+0Cs5dNez1gFmrP3zoDaEYBVKarSRUdzOPHw3zjy6PPZLgT+M7zufpihN5S8CC
gjbyGo8/UE2bx6KDXCRakMWye25s+ddOZHUYUuYmdkE3N4s26ECr15oJNQ7gsTpmI5GWpb7tBhSf
AM+ml76jw2jmfACmU+9ddq2pI7U3Q+gH172IVIpXQjeAqo9EqJeihcjju+sM5wCImE4/j6GOEbja
dfb4bbLKeqvCurnZXS63RVGScuK+6KDEL2FOEsAQDRs0nN5eAze1hphBzDD9KKyF4SqP+0uup9rV
bqHmtepFYI7cRaa6R22fkQNqtJds+knkd/UEQOipFT2xuUwoe6YHw2wRNmucxDD3iayOXvzQifZG
JNHT15XCBdxHb5oZdE+uTiNs8pH/TE771I2/YmFVP7EylhtVgtNpEg5aupEQ+WUvMAsO45ocWfL/
sEo/YYp3115aqzW+GCYlKd2EdnrqGuy6y3cCM6zO5pD/IX4iPTgEWGPFdPb6kF88y9YOE5ZcMtXg
ntYBJww+vn2s+D2W7NQ1lAPQXbvnvGiJ2DZkIt9GKDJAG0ms9+B5NUFbcVhnTDz8ipshvw+ZnWKQ
JWybY2JdO+Lc1lwYXEeRGd6Mv4mzu42FYYD4iT+R2LvHMJ+X7Yxe9JhbnN8UlZRelb9Lm4HWPdRm
1lZClrTs4TrN/mSSGn8cPM3dAhNtuPRa2kuakDFtWX/zse3flS1PiU64jhVgkq9TUAJ1HO71Qk6P
yE8+wfUX17rLSW1gTn1qnjSXIaBTWjvJQr9n7MJWnhj6Ej4h/e6MaxhdUeEcsc32b7RWOHyh3cJr
NIk5CS1wBM5cK/WfNOf1PeExFsDV3r9a0kc8hF/dH5LhVvVPofrgV5LryLuwG43pe+Qgih51smES
rYNmPwIZCixapsC33bXK3TcoSJQXml1tsgrNsZEk38KUlD3PwfAZ9aLeVQ6WcdSm3U4FsGT0OlpP
VKrfLSt963qL4pUWqw/IdDPGvUM9MLwmNuFIkOWTXd+H96Gi+ykd/gipme6aZL9DDwQa8L1GcwVz
h+58MrwD3QaelzfSzLL+w8xrY+vY4Z+wYjJXMGd6GrDl+mUTXVz/MYSdsxF5+lKEHMpd7IE2NFj+
KWE4KsbpbkymPKFPZlDk1vfJsOutEw7vMbtmOshT/ArT4oqjwV6XMKT3EyQZkh4OpvR/x+UAaaLj
dG0QEG2lW9800JWbYY6Ary33m279paoD3SR6d5PbOYdLq/4wzHm2W6H/NrWYRrLvfOPqpbYJyAMD
nNuTSqEnT9n0GcFyX7VygkFpltSMHalAQFqrlRKlRoqJAYTb7n2IICcuofq7XuY/XbyIPiroE1LX
Cc4S3upMBO1lCuELKSe7gyygrkc9so3TNj7UCTuNilr6wla89RP3SavnyitISR5rk31ieE9TiXOn
mdslqN+Zshmq2KUpmOQehGMUWi1tYXj4UdYjgABhvAoAxn+QM/bDi7DA26lTXnqj2/T9EJ51SP/E
cPX6oUlKn9wk8+HlmfewAboGBIcxC43PjAQPtLLpq1jTR+nPyHoWg5pxzMZoacNBwaYxEjbBqWzN
Z4lmZp3aTnMotZpq2UnSI8Mqnj0wsEsp9qMUT7DuiwuiBPrF1qCv5JtytWDVEE+0bVwdIZLvPYim
G0/4xj+GLEXWb3BBcRmq5kN3oVRo+AuUeSAV5XdpG/dh3KneYa3GGXsm5umBCvQuDJotBrFuyeQC
181q4FW2+yhl8aEMePit0va6ISDETliXJdO3fd3z51BWSTQRTXeMcBbIUeuOpDNDg9a8vxQ85pmQ
0mBV+RZBRUZ/dLi23dE/Hauyp6rovJwW7vDp1AxgLEKf3mw9uWcW4apDQNnk1NMursoZ6k7wwRzK
PKIpWzepc8sj3Epe8sNWo/snr4NPq/iITX14dqR+T1vzo0Baend99Q2jjHFqhJVthapH6k04aaW0
56weYqSTXm2jGKlflBvZ1SnZAXNhQW7ZZTe0WKdofs3MbtI1gMHSN167VB1MLciYtE3eqYGYpXm6
95yw/qZja5/ToqnWckQ7h7gw2+uqE3vDGrwtatu/9MafoyjnzSpcPr5arhzljIcpND6KPrhSHtUn
z3T2lQynmx6jNqiGBykSbph9lFZvPETkK4wlJazIopjuA5/ECqpjsPVAzgRmuyKEytwHY/MYG689
JqAwC+vFKVPrajSNvR5Co7iKqHtKJfbMwomvfpCOAE7ybpca6hT6BmgJz4v2izyTPNpZOh+lO9bX
Nf2SmiHHHDA12Ajpo05tqrkYT7Th9rMzmd+0Evm8y2U0I/vF03UX2GH9y/DAFDOgvnRef9C9ejq2
TlGseRfmRNMp55XhnM7HODJZLNeZOvZx/xcZ4j4iCWDN8IVpP8Oa1SAYV8cDNaVuncnS/oORatog
w9EpjgryrlGPOkFmPIPqg+GmXZjSFLdw+KEphJoeTcgHgmiIoSXX++UmQex6LTNMIQnWZSq/7DJl
9iHzSvZnOSBOYl+tY0oeC3i47MD25rX2AGcn3+vKQirpkzkROAqyNbqRbd+zB1nGToXoTrIPzKsM
yvf/bQ3MUU+EfZ9BwrFZA/DClB1Ix3UileuSsx9ZSTbOIOPL5pD43u/ZIMNi0J7LOnkqk8Qgr8Gx
dgR4nEfT5QPXbVLdfIxTQSmcjTFoz1Y//mF/XR+00f4pBjwSUsujQx/h4GBPdE5t+zsDPo9c4chH
kKv/LkgYRBuU49O07PrctjOHzVcH1RUJEzGtnkcrxMML7AnSasm2t+gLFfTgrSoFVDJbdVIfqDQt
YHEsG+5GGBHQEYz6CfIn0W9wVbZ1XsB6YPCxZ0dM6iUn15q2TXrOC51UxQzwaJppm1lo01bMbvKY
cAvDx3+CPgH11bbu2gODCPObXfwGsLp1x6K/NOzGQKOqbxwz9bk2nxu6Gk9J4t80RZem0fVs10b6
8BjBCBPiS0iKibonDC3ryfa1M/0FSMkyv6aNuctDAjcAZ5AEEnrRblI+JULQEuZG5/UkpNauu7Sm
nkfWtQtzksvggn+r6Sle7YoMCjucSfuClLU0cv19NMJqRYfZ7zWXOlOh+j3zYqMVcIqN5Xhwarj/
bSXgYs0NkrSpf6u4C64EMz5E2N0jEC/vQ2MgUSYokNTMuAHT55H9xW5RRxh4yi2DkjQlE9pHKLg1
XSKwLLvdMvUtb1lalPsmMQHLj4ogPFMOG/IwHbJ6nq1R/il6ZqxhnQ/7BHvixQd7eCDHPl3njfFX
q3XzSgzDdsIPeO97AuCdGH4IR+l6AL91yCErM5lmuB0FqQGW8pDURXRRjLwQQgIdZT40nArAvo8I
a5pDf0aL+ntfO29KaVcHPC15BUTmtb5+RNwxXhvpE06che3VDdO7VgJecuYNCf4tecum9ts0YwG7
RPzuO3eVZb5YBbCT33qWRL9x4teuahj8du6trEX5w8ezVVnpLyH8kP24eCltLT5Aadf3woelgvUp
e2odKpKmC3eBpoJt4U81lbnyaVbkD+SXJlxLzgbIn3hnUXnJBjyKS+9hjVpHbtBSzluGvo0rRp61
QEDndlcxlIiiCrGF0oTBTeEEM1nTUHznoO/1kd36XJRIw5CnULFHYHzJpF1VhzJCfDnFiB2ViSEM
ECezWUB9HvEt20HixWgSsiWjeicCb0MgQbCXrdEywcDCUDdWzPxO//SpoOyy4j1O1PeO2Biy0IR8
NkyGIQp+SoU1dLYkQGOd1rqVOpyvYb7pwvCnZSfdyQfGw3Jxg5YFXVqsbZMtuZcMSHkiP9uOHYLL
us1Z9ycseRVbvTVzFI2MwvgEASMBSdjLizfetZE8iaIYg5UTGdPeq980mfvgH2LtyAgehDJD+lVD
ysLJK5jZ15kFc7IZKdMSmMJNERsMnIC+uk/kylacqBWzvEC7i3xgdFVh2ZV6e9aJX7Ej1E3pAxwj
kW3zMktoLMA1N1L7oitfktT1EIETSGg7oGK9jIGvtfunv6bXz9Knoq6UP95JkNLWlZbK3ZQH30ZV
qW0ovJCgCnIvzP7B1Si+EC/1fWnBpG6Pyy8SxiH5wKhlMM1FEFSAJOG8gUd5NjtYWmHSQur/E1cE
4Axxbz3yrvsNBP3sk8ixraWOUj/tbUKS7Re7zjX4WjayiXKkOij8p86H9Z6oas6sHwK6pOov//aT
WcZvmFXFpqZlujbtip2ksimOOroo/SzhiAL9R2NIufHCBC5aBtMtMweOnSh3yNwhhmO0dsNUxXuF
iHvjTPm0g6YB8MMFos4IbiZtqvRZGOmb18XP/hBaR/J3hq3VUYA4epftdL+wdkVm34babc+KIQLh
SEUwnmxlQvZy84uR2ZsB2PDGJ2MS/A1ME/S3/VpmEJPDhCtcTKVCXi8xnGVL+iZeHQqMDo1jrexr
lHTZWSbBvSenCsec/dmrq5gi72Jm9JFIxApBs0+/E7IQ1pnecjxVU3kE6xJQcxd/FjE8cMufuXLq
byt6VRI8hhfsdf7JbcQJf3f6cWOLN5vU2r+TWUAgs6mmTavD9v+Tgiu+NxMBZGY1pFfTKx6dE9Ns
LFJzJwvkqQln85puM3bdtroWvXchGyR/pm8r1kbszCHt0VsjSxLJUg31QGx7FwRHH5ZS1bkM8Ui0
roU7Nw0A+ddpswWphOLBGxh9VM7FAfU26hmaJFlgiG51Jts+s33gFa8jIwmkuuhDcqC0snTsTYD2
9lDrBt5JZV0DZNEDThVrfIEbpo52VIU72kr2emk9yhAovdY8RDLQpdfGZGc18ns5Wy+lo713AfMX
D83nOUzUvY5n8aIP9Mpk6Jn3Rnjq/WflSve83KSaxTFXZ8/AjUyUm9afiD0qwmHUc6teI2hT3qiS
i0ueOMO3JIbdHERbUiixN+SJ/6os/yXlRDiHNQTa2p/PasKdV0NKiyuJmjtKuPoulEdUpp6yxm91
j7arhsnG9dO/pd/pW1dNXMhqdTWTTD8zZGmO41RRkBRRc4IIhZlDu5RwQd7iQSZPFTzZcp/HRfLG
1dmAKUEUS1XuMYvKFx1l/TYzYFAiAx2vPiQ+ssbr/VCnHiIOkF1Lb8GontmiaAe9V/F+ilEYRsw/
dK+KD/rvIdKic9mx2icmgSYN90Rrb8bG8K9jlhy1InaR3FflCQPcj7hsva2REaNdEPRI5h5d3ngQ
q56i1rVAJOJxoIcVCdzHolzTsIkPo4RxTbhFcADagFxozOgtZTCDOifPwec2zkYLyhe9Nod9b0S7
JjLd59wd9yY0Otypxi3Lkx8N4ZmrsVP1c54AoOv7AtlpK8+qsL2jzGkUGmBqzqUW7YtB6PcoL955
CxRpQZTgI0htkyygfc6EEqRVlu1KTzrrNnetjUlFvEejCzOBDgugLSR7jiBhWfup9Z2zzz017dwC
u7KK3xuoJYcoIDiryZ2OxipM6DyJ1mHaNZfUwzQbDG12q5Kf+Ns3sSeyT8lqujKRr+D4Ca+K+K9t
Lky5sw3JauTgh7YHTBxab5jf7Y7mcEIGapEGp7TWXuFfqhteXNDUFqE9ZWVsosGfnoiozx/B8Je4
92bbRewuaPmMDweE731I5Ep3CQbWVX0qsIwhzdOR0RCph0Y2b65trsS2s9k/CG9l9J19xXRkXx0/
+QUrID0W3qjdGfa/+CmjD9p11Q10vwfOdKIZ9MI1x19BQXTPuP2DGvaLhkvz0PnP9L2TF037m45N
sWdm2K2teavTq+RCqADaST1FiRPGHG1EuF+cxLxLqyjuvuFmt7R+++eO6DgukGSTpYVgz7Fy96yZ
CFaJLra2sWXxJrM5e41Fz0FCzurFbGyS3tpRrfpqcg+L4UL0VFCiZkfJqKjYQxlhNOV4wEwYWYlQ
Ky79KL/NkCNPN/RHwcCqjlpnmw6ltnaVUdGJEodlp8i/gOpXage3bvh8Jeu9ZzcIbB13L+KpXbvA
Ytmj07wb5PCwQ3acIfnEkTHc+Quo0AkkSHuRbpOgGLZofvcFH9aamsbYoA51r85Ufk6Z7HaLOb0M
jTlnIvkI5/XEncM2ykZ7CmtYpno3Dgd0jFCJOtc9dHAg2FQ/pbnZX5kbaPuyH4gpmseOquay3wO1
9C21YohFxZpTFiOJkSvVcnGg2UWoAv6LVd7A5+jq4qxrDs0nrsOlUaPJcgnnC+pzabf+tlbI5roO
vxn/E5rEptt7LQ25cDDeu4JtWdn/ooGZkMc0Rrugz2ClqmoOo0DOb4rGvKjeOCsddDT7ZMVWILbX
XmQzi8hVgVk0pOHa2MYrDf2OTjc91oPt9uOrJS35FLJkheM4sxnGl762eYQOjQDtM3CBuTzDgB5M
4kJzAaMRiN/VWIwz8aJFl4OFBte7eIUehU5aXjNLYK8xafP2nvrjmIl11KiLb+S6rGnEkY4SOz8I
wHBdwj/cFhxBb7TeGbCXv8pcvT3ofG5aKdaVGh2KPyPZVDKuDqJw6d9l5w41Hy7ayEYjPdsnZwQ5
QywoXKV8dPQz1s5Aq7duZHNSyC2YaTo35TUxgCPHvlSO+BY4P4bQad75sN7i3iNzJq5I0zNb1AXO
wL5Tj6xdZIk3kmN+WoIsI4LwROaTK2GzAVKBT/3hkPYZYUgeqn1ut+pDuNq2z+KXTPSEQLVO85iK
7GiVxH/bUbpeJnPE9PXoHaDDNrBiV5YA+1WVwrgJS57d8bW1EKCTwzVH0KfjvYgGBFpO/2F7Jv+k
H2xEYR40dkqX1PqpIcfdh20IAaEouWzCH2OCGa7H1InOxDSzchhJ8J5FzdaLcI/kRsOYmDiubVzF
dENCFMwE/Iagfk1Fngct2KY/t2PXP15DxEpnGwJYJt8pnUpiaCrJBbnSt60zHbzAZFSiOeZR5Nkb
Uunh7FtDfx6ZFA21bZ7aPimvFYKVve9NP10zzM+6MLPz8lVhq/xMePx7WFZqF5jFdAotbpavhomk
tEEb6SWl9dXVaGw7GG2BJ1OZG3BthEA25sUhyum2eO6xDzFJ5mPOuwhZovRJz3ThpevJZLyOVVit
SxcbexV61gpU03CtGN8v9rKc8Sq5pr8QYt1LK3A+oOxSEhofanDbZxPM8tntAYU2vVopR3PPZjKb
CmKagXUxXUXX9E+m/IEsEZyylcAeAVoX6y0UmXOh6nZjFEKsk+ZvEWffIyr/PeMHurqo17koT9B0
uuzEyIz6K4tPcTh8t3SClI3IGza+R04AMu/PRR8xhCPt6T4ur5PVhyuU0jN2PqeR6Xlq70Xda+RL
AeCYlZI21GfLHyLR6q1QU/w1oIaubJvTuNKdWa/SnDvLes+M4Rl5nr8hA/SXjKdsbwTaZhS2AV3I
vlqBV2zqBveubxGCHEOr8b3uDMBKO/tBdlFtmGx6hY3XKqi6zYbcI5iy4CnNtxDf+4kyydk0TLnp
nnJ1aIBALzrZbibQKhgcC34p1zzFODBtgFtmpNLjo4NM4nu7OqN7EvemtgaeySxZvbapV5IrxyqR
w7lZowqI1zIfm3UCUWhVDzTMK9+grdiTsNqR/rqts7ZjtFfYT3HskCPr20d5RQMZvJn1HGvGar/2
HRQpsZvSG83HT6Th5UG3T6GmOVdaWZT9QtvGtS7evNT9Q+Dqoee6uc+YvGQt3JHR8WJcl/R0J5v8
nHwsDgir+kOPBCGPaDyX3cHsdf2gZT8xuhT7rojvEQ3ZFc6S+lDXzrZ2+n1C2vCv/lAX1baf+vaZ
3K+7F/XVprI1QrBa+p82TiRS3zuTVBzfoNIWBmSg5iotbMtZ8T2jpbbCTuSyvii1EsqF/BWwy3MR
TYx+Xm4Pftrge3GAxxC+NKDoy9LrkLe/BmnQlwySozm6b6XBiKR0E41MPolbvMn6baNsGqqMK6mk
xcbxfOPKBuWpCozqpOzqIzT1myjq7NHYYmfGfXitPeMxttFEozYNiJnOxlMUYqificw6hhWd/d+s
eexvmuXqx2qqnxc/QWMZr0g0i2PTUBdZlnyR/8PemS23jXRZ94lQkZiBWxAcJVnzeIOQZQuJGYkZ
ePp/gXa3Xf6rv4q+7xsGSVEcgRzO2XvtphoOS+k8dZabs7V2Z1wq2jd7ZKYoZKa2GkGn2G2AoXt0
nTZOrkOH67r3uFHdRTIQw7Wg2jk7Bv+PiPJvRBRTrKSS/znP4OF7WX5v2+/f/wZE+fFfP4Eonv6X
Y7uucJF9nNMMsNf9BKL44i+oEpSuIaK4cA88MCo/qSim8xewEoHZzhCWjhsSt+vPMAPT+ovh0PF9
gg7WidCz/jdUFEMYf/f32RBNKEboPsZZ0xG+/6eZHG2FSa3SXvs0rrY5uyV0xCGn0TK7Yyeezk6I
yjRqsVlWRaKmIHS0/02oO/9Zw88AD3Bl1J1v/+Gj+AWvK9HFb6Y+j1AnEPi7At/aFQko4pi1//n2
j6u4HY9G7nf7kprAAXYaGzWAlO4KgTtfO1/0iUB30/fpvNMUG4DV06CfScnnq2NEkXN7vqrWV8ms
lI6jbtakJa0KS0eh1ZajdlSWE8MjIkDI8rInOy9VoAi/C4BKBN1yMcL5mwpC5XXh5vjHI9R2k1Hq
hLWVF1QwcVq1ipxxH3Uj3eFdJuN3MghLsPP1Y6ObWAky90O7BtzwWsyO/DIb6YkqnrajdxodJEhG
BliLGJc6v+7EcDNakgDzmZ3prDMOIQcLE9QTeR+bGzmAyuuJFxNGnBxsq1kn04T9P2K6ce1dlPKl
bsyLeYpBWng4j1htrFVmsB0s76ccMT9IwA3QV7XAWB8fMznIXUGTqx9pZbC33xmF9czA9dCOBGw6
iH0SemPg4iaXsM7idqYLQJSkIzeWVts7z7/3Yn0ADGgACNO9lxIZAwWfiXxxEv5mwQJvECLQC5JG
xVzR1m6RoVSQEqkTM52t3v2O7JlKLLiB7sYufc0BXpY4oShGElsVsUrOsKiQZdCPoetbGzx84M89
DV8Vjksjtu8LKhcHQXEaavt1FvXWzqUGBUu0o0lMILXhgSRPpXdltfV0gDf0qZWaE5aJ4Z9UXt+Y
WaNujexkI/AG3K915NfUQYyFeuchRWLLwEq/1OlB1Npyh8WFeKiWte9M9THJfXR/NIunBgpeb06v
aO3iTUZRl1giT8FEdL6O67M481WWTi/l2vWi/8Fu3lveEgLLdzqQ0fOJsty3eVWwOJluBCQXFhLk
VbOiMjeWtD7izmHrAiODhBAOmyitj2VSGuSnN/u2Zz+A+ORESMO+KWhYAXG48wUcD8r07W5UtInK
GPtRa+4m2fkhtoMMTr/JHsxpTmJIdnYzHhdKlnXjkJsIaj2MbnGmHG1UGaU3DBtnlfElw9e811i9
L9UtXr2S4AKS73r6pwxru7ox5qM0l1DPxFaPakV0mJFA8afk0ozol6ZkU01ZgzTCpmXXciJ29FhK
eg49TZ2JjOysVvoFiV4PUAvKLfjwC7EclGV9S4ye1UhG19KpBHs09DetJWQwMfmRol195eggjqsf
k63Ad0cOaCVDqBXs+bEcm+sOdXLDJGleYBjHgNr3ZwCmXrAdz0rrQqfg33fzuNM7ePtVtRqJ2ZeX
axgU8vFtq8V7RFiHnJqAVpGl5ggcNhxAt1UzB7hRXtrRh9hmmcZ2Xt+YIpZx05sxukYWBcfCeih0
5y1zSQ7Td4ktQpxAb5QAdYwhckR8M3iBuRvRg7nfe9vtMBw7Cz8HUXXsNSua0O1zzmEGJwcOQTzS
ZlkwLqLIJatSUmNHPl77V7ol+Hmo/Q9rahMAo1TAeJE+cB4CvdK934y4HUf9m0JxXRCxHfc2u2yT
AMFS7nOLU0PCdaRLc+2sL1LR31+GkaonwqowEleCePuNiSzmphfWN7aK4GTIjkmmG+zV3ReybGYW
pk18bP37CMjRU+vaBLfOyXQgdvXYcIyJnj3vklNskQZ7yzmJZ7yYbrAQqGb7mR+Og/gwMm4VIn5H
QY8iEyleRtQyAdtekQ/EzN/NcaTtDcnIOQjSkfEbh+hFYpa+W0uaM6NHsgG69WROuMKnhFgUVs90
JzxwejF+Qw/610Yrqa0TL4WjelRHB6fABtQBFG01RhfSCIYSGaY9zs52GL3v1sTwMjhzfph9zvP6
yD6SzDwHZH7ETOU1xYttfWoFkjNdswdEHAlR3km8qepPryqNUxYNB63R+0M85g9TQRcWZgZb62yg
h51L58amGZ+WbdhmWnRcdMbN/lut4uUQLeYTdZ4hhDqkBVk7lhQ9fGPLUT3sDIap2tK3cT5jrb9L
cYw2Gop8TwfWghkfcj6xDUf2EVVQ6AXG0vQrchmeh7rXBZFdhWO8DYN6M2FCBvRb2xDxDglGkF1w
4JVfJ398XzU1BajJXpuIfq57Vr3+CfMeHSD/Wrho/+cSdY9rRK9NJcajJ3tmGakfo0Lu2ZpZdPZK
d5ObS37QyEPaN6R8jLYlNjBdixuNfAfEzxYNf2NNW67ao5zxN8uuOfnTRatzSmJ0icJGpmihU5qB
T01BV1NjDRLWyHMCFGn7yZ+mU2Sr1QtHuiCVYw7hTbaYzXUpR7bNmXxQlOK2izFG+1ywH8tKBo0x
+7TjARrcaOY4lGbSmkRvHNtnSs4Hf5iv6h7goUdKh7Pkzx4yAtqjxDWxXmf9Un6WvqNtfDpU21IS
QF0yqcQtvbZseWgc0DuZk86XA6omlg1qA0nfuov1ZJtqi30BmPqCcfpL4tQ0ekz11FAY3M/C+aKl
O4DO055O9TX2RUnnS0F9qDgn2rJN9o7l3GmaffBtFAm0Y3fr8gU5dhQ6MS0lXXxxS/ueM+dFePl8
UnWNvDmTJ5/1zI+LjIVE1qbe1jXuaht3t0WbzJbj2mS26VbJqg1ThfVajdWxWHxxqtYLZDJvVGQA
CQDinCiCb+2MQX3J8ltJMAhVOf8NPmyxrclem2IbvQ6QU8Y6S61JsfaDGEpSd6P5VXjDaholEZ5K
Xh7UojDYAJfvYDcRqNINPQ2ZhrujK4o7kVHghI+6QSJCBGFtH0BDosWp1C7yv0UwMre2HqEdIPmP
HFwPHhZJR6OmfWXMbzEdqOu4G+xdDG3l5GiWuXFGn2AFx2LO8nP8o2pV8cwph+lMrFcyryl7tyXu
yQjS3LELGmEPNJTX8TsdEQc0q5nYwKm3Q7R7Z67245EoiTwgnQWFJqLncDRZVWcmoi0bJv7Knz/H
aAi5ugN4zXbdLhZdNZJIw5m3d9acZortrgnI+RwZAM36wYRGvWH8vxr9ZDqhixho0tBbd6RNuVVe
I/IYTzPdtI0+d2oj05woWFVD+QZbDRdY7fA03ZVtR2J8cj/Lp5h6Yyh64q3Pb8fxu3WElUfXL5Jd
PpAyo6uJTkGUncjToctgIMWgd4SSGgsjwoQcQ2L9AIqDTzuzkt712KkXP7OPBUpnxj0rOLuYYhDx
gaATtNVT/TsChW6bFfhFFKwU5ao0dBSAlTwierFLBhWKpCVgKurrHyEG5/yCInqz2ugxXVgsA0bF
06KeYGTdFR0lulGKJ9Nw2l0XB4OEkDG2bMf7uQdm5FrdIdX77ULWy65rnBcvbsVphXSEoFSGoMnj
5VQJ4WDuLt6KpMHMm5OuooHrdllHdQWHVFy+qeG+SL3vY8J4IQU8rFTX9pWRn3xlPk60EyCEPSRK
M6glm8MJAhPM6dR59xPI14stIwpL/PJU+YmIptRmVZxOepw/oesmWDfG/Vv4L6wDJaFQ6WVFU2eX
VWKXG8P3IYtw0wHBjjMk6EJ+dlN+Qd/XPNXioQasd4w7cz7Bd7/uqBrspNPam9yrcaEivmI1igqp
9CsVcBhhCYy3pWANJuoa4euU3eLcVnu7GLa2J9ThR4wH+ATsJwMMx7Kdj4V/18zO6rnlYow/EBrM
Rwh9BfX/8sk0dWSKYgGSJ7P4AAWr2mixbDaesluEwOXJGqVJ+kP9yorCD+yCwYamWddZYCWo5sOE
X7wwnspHxWC7cyj+1DMGl0TdDyOuGUpvw4XmTZt58fTj3B9chN6nNuneWT085agVOK3aC9un0NWn
AJUyWI1yPhkOZVKSfVSIB9s69VByEwVQu7V77CUubou6yI2TluGrcqtnMoambc5Y/uOktsbi1lAG
KeVryE5qglo3GiDrjlVlqPddWElxpaPVeXNTQPpRDS+5EFoDVDS/zCdylWkv+wwrBrzHYuLs9lIi
Jzu+ImjmLPjmxDs0PoXtvkgI8cyuEoqfp/kGcXyP4pmno478UM2xs6PKL5FVLc6xA6yulSlJt066
YircpxhLJaydhQFvNRXa6gKTRHoiBxMWGK/d1wiOenLuYjorQdX6TypBbRWvVPrzYT5L6BYMPKTB
Oa9uYrzJrCa7ea4vU0O/cEwTOVyzXOQxFvfRJja6XpqQ8ECbUitLatcGf7wi/rMcgaz1VpR+GxhV
MYTK+yz6Hv7XeiEEUhuIHOYtQckco+ve1Yqrnxd53a8doGk3avbPu5SDvspEfrk9X0SOi/gjBwcN
V/a8SMdgqt8ykf6MAIJiDI4RNrptwmXyKYZuJm0aODDtLixWJHmCt+GUI6uAGuFQ46Qk4eCU20nM
RZtcU8Oue04YjMiuEtYpwaj/41qGIj7OFKM181AZZHbbkGNPoEep9fSl6H+HXTyiSFDWlowbtpWW
uvHLWO6Fo9zDopzQVb5/Gta//bo435enQBtibaItsT5EVUV0ctL0jiBysBQzak8zuUXXi4a0jOYP
izLLZl7x02lF8l1QOf4XpcXxXjqCmdl3V1YQKQsEk3cnq/G8LbLEl3FNdiDXl3Z7BTpET8R3pI+R
+Up9O+V08bAE5PQad4hib9mK/Vf+0poaEK2zpI54CukFLu/zhUihtpS9EZqtUzBsrCSgNXvufKEt
t8rUnON5Wvt1N8rK2uYcmgub4uh6sfT1A87gVStFqtacWO9Rm8U7PTJG6G0cVClU9+3CMXqIi+q4
LNl4QcO8qHZ9mQJLQjPBVj0nbHs4UsreRIa/YwxARwEThiOnsGjYc0HJ+Kvoq3sbLfIGxu+j8s2e
iTOiQ0QTmjbyRdXYZNsYXb1vWoMQO9vatylWQXAuV5Ijb2PpiMfMDOKiwEoQEPBOlyR+nco78qPK
vsNIW0Likq6evFvoV2A9IDONluhWlrjo6pqlgaCntgoIWoISbiI/YVyV+Te0nPvIHwjcqHsMZxba
YGdK562TZWisWEU89NK8sN04AsTGxmAyqviiMd4WUSBv9fvXsk2HgDz2qk7N57ZOMeYYkcCYiG4m
E4ovK0ahmbYEWMLgwRNufwd48yBFgRKyBxQyme4eOcdErDHRkEuSHJeyfI+KQv8oFRERzvg8G4VJ
PLkTh3ZaWvS+DXkavYGgwnj6Uifqm6ABFiYLW8uKCja1wnS4GCv/aHeGezWIrtr5xTwBJhr9y6T+
qo+5eVFfT3lh3bEDMcKmKsZdk/ihJRkRq3mpjykmsjCGQLVZ4n4guIL1xOyUUNNHLCbsbsNGlQqt
Y9NcjtEUXcZWemeP7/MkszfDmlb7gLNNJ/OB/tC794wOwf/CrBiH5xaxtLWg6HxgTyTkBbUs58sO
xstu0Xx7786tfymrzEKs1CFfKEyU24W7H+R0qmv6zUOdzXvX/GxkuRwdOx33C8sRNiCets3b6KFa
ZlaxggVG6lrTlWqhsphAk0LpjV9zLWmv7bJ9lgRmIhD3f+ZmQSBzQ6qWrAPXHBGNFeVpTrLiQJ+S
BmJPhquvjzAeGP6xkS0nr+m7XaWlD+e7WAvNpxuV+z11LS7muV/V2XSucwNxR79WaUE5kLC+XmhA
233SwDLPJ2cdSSBMdQ7AXF99PmBjsnXQbgZ/VeTJ3Tm+6kxfmI3mhl39+OMu41x0rQ3nETNsvDPW
qJjzhViveY7aVZ3KN8k64yh505KReDz/3WSmx+O7xsmUkrUCRDwoTUbL4vocXniOfTpfGFNL3DqH
rxBEY/aOJIXSpoJwOi964OX/vJbrKQr+Un8673QqtjVuIXUiB/XyMHGgOLr+TVeI/uukOBYr0U1z
av/CoGFTVQMFQ5+yCtHplFvm1dsc8+MBeaI53/nksEzsKBUqVDGXiO8l44d2M+mZSYuu01H2KXqE
k/Odbpt+MVvehQdbjfLfAh5w7Ld5dSfj9CRRypx49h5DagZF2EzZvFA9TgxYV2aECKCu1HWqeK1B
IRbl57qJjTjaDpED8W/GPsHRivsF/yu7HiOUWw30VeMt8trrtvVYDvuKUIfYy3EmUGSnfDSGfr0O
NfFNb7o36WAR65bF4IUAnaFru8vi9JOiFkHc0PIm8lKlaHADJ0is6uExS4sDe7Z4iwMcKJVNzaDh
JwgahHRAVrCIea0+75oUGAFiyLmEf5gQOzzG8p19/HUfo7z2Myo9bdTtGj/dGBQXGR4RqiimaLed
ooBfKdPNA55wiB9aOmxNO5oIaJjGE7gUxnJge2Gd8GW7iypCt838oDPXSAM7sNAiZjCEw35xvyKx
O3Z+jiFiHmlp8PH95dke3VOabZUBfU/5OTU6B9Zt3UoV4EGvKfKGvDKLmwzPTtevY9iyoBAABu/2
y/2kw5lh8Zpu04TqdWsSlqzM+nLtZ29cLdWvyYzAyLUa/L0EqjnFXrww4LWMcUc7A/2nr64caqU5
EQuToKaLXoOgTcroZlPAEfbtg1FEcyBW3GC3fNFbYjCgvQaq0+4p9N9vVUT/pdZf4CXVx3UZW47v
gt01UAWUvcWSvMSsiu7amo/dqpTqeVdQcGY5mOQxYivyJ6864h+oist7jFJQlyNmPLq5m7IuHhwj
vnJZEw9tJ6+m9YdWs6Uu3XQzYc1D5G58uMpDwdY9lT5S6rxwH2n9PNkW/j5JO3bvdvnV6FIK8Z0I
VphXf1Gxh0Fu1AqmDLwoMnKPrdSNAykmV3nKbFZqePR79K7N9NyniXvU9Blwar7TndnHCmxQexwa
xFZIa3FsHkjQ7Sjm6/Wux74jtTQ64Cu7MwwaAgmKmK2Ix+2iO1ewKIK2FSvzvG5ORYvwpcgjAliu
8NcTqW00+lbQNRHROIQz2rBw1hSFgNHeakjDN0LvNlZMq6fwEQ4Y5nfN776ZhiQjuKo3yL5yFsav
sbyRfRwd55jQ3lU9LVgeINFGDRbZGLlsh5yNdkQabCKRbcetS4pNwEJa8WWtLJ/o5GnNm91Ynzji
6RIGeVxeabMAaRfL5zL9YKcKItOGRk7eaL90eSgcgy0bmbeJiXzEp2oFv3Aq2vqhtThA3AX5v/DY
L5mhFVvlRZ+8VX3HmTY60WZxXlIdD7OOKqFDDIMbMG7CPndONcgqUVfzbhgpCVhSL5m6TD2MKLM0
io8CbL8xXqo0HcI0Mx+tzviamGW9BYxF3tBSPWHo64m1TsCJ6PKi6Ztq100TS2WqieWsP5ANopoZ
ywTnXN1bD1HiN4fIHS6xMz1kVg+4CCtl6Awsfgp0ETKdJQNF+R7rsMRqm6RT2ZCeQudko6s7HCCH
kVVP25lgD8sc1isTlkV7KKnpoldD6LnanRBRd4++6RnY72uZ1RNVN+xAGOt2rXS+kHGNxpzUmBmf
Y+DVEDQ9dOS5XjIbISsPUthAQesVsHdy1h7tLJF70FPYGpl27Efqxj551lsHlijILRvEIhTkgIkN
i2aifcVUtLdhP9R6G+/SNYfSncgo9xoiqN1hz/rjg5M9lI3gZywnsq6FweYalLZrXCMiGnTONJU+
ElgjAqepwQ8ImhVtrD+5ORZk9szHxauxqZN9k+C9c42MWLOqucz8BblZvmNNc92SG9fkDZgMU7Y8
zRXswJovIrtXtflpNMuBzhrv3x1fRxcDYiT9/lio/Eo+YBZlNLxw7JIOEOaLwPV5ikHW6gocTNBq
+Rvp4CxWku6ZJgImXNO4TikOHqGdIPhD1mwtg7cxYY7meXc9SYkPaViKDcE07m7Z1tBmgtoytJCz
vmnwLXVuSRp1adIZVBVeC/+jiyq+GXC8OM0XQHScUC01okhr8MM0gavwu/Y4dLuMeaIlTZyODYOL
vabNtBN70Llv2QMJd+s50FfIR9iyLecoLDd97r5R3fxQACR2VlIH03h0wa8/JJVLO4hUenNdJMbm
RzJ3F9lciSNjTbhMxdER9Ih8N95631xQKQWhBSWh1lq6lowGauwYd6XAo2mk73TY1C7pujmgem/j
AE3vmworuu1md8PMISZAtYHUNk0wKHO5zTEqBFmZ9aHTTg+WW50KhFw7T02QCCQdSLlCZxEtcXZJ
BlXXq3YQ5jAYbBb6Rqe4QUHoEq9nzWtEGMt1NRUHVr8vKrc5NA3MAWrQrxIanGNevlsfqZ2bX4x6
eNX6Bmk4YOGjTSrWMrrOFkkCXgYwHFt78pyg99pPxhjgkcL1NnhvL7qY7sLEmLHXByqvcum3XuF/
rShRuQut4HTExeZ6X+jlOjt9LR3CgIDdtO8GS4JxXnPM/vvCXfP00jV77o/7ft3UFr0j7m7NZFPY
yzdnuVV5zgL8QSg8JwRSRVAbWjiwps55vcxsoFtX8tJvj28ig/53kT/W538/P+a3qz+ebg10q9Zi
gmNweujrUxC6gDVdx7Z7jiRcL87/++tmcn4Tv17vt6c+P+jXw3+83jxCPYt1EMtTlI6b8z+eE+zi
9ckhwMFePb+0jsnoUCyiD4rYeBQLGZhuLMqdFXcfFMXmQ9/VGUHhXnUoWV1v69T5IO7zMAzPWA2Z
Dc1kI2dZfcE7DfOzfE2XcX6TmE6hOruXHsL9g2YsVKzWXYk/+qyG/rxarmBK5bHBIX3s7czDZP3E
o88/nrcmL5+v/ohEPF+Vho9/5HyVOJX0BAIxjwbrWK0BT/zrb38/P98P5ub5T2cM5vna+cIx0v96
ph93WgtrS6di5cwc/Otxv97Wj+f6dfufHvNP91ngJY9uuz+H8dlrNt9IqRGPwmyG55vnLMhzKuT5
5vna+b5fN8/3nZ/gfO3Xg//43z9unh9X9BUGIpPfolmbIyslU61A0fics/krpvLPO0209dQI18ef
L6r1n4hMgZX66/b5mqPY/fTecVxbB03PIU2/mqtEt8w/r57/dL4gO4kSmXY8P92vZ//jKU0xmj+4
9f+nQvs3FZot1ryX/1mF9vS9Kaqy+5sG7cf//NSgufpfFgAV3zEFuyTfNhGa/dSgueZflonm0HUs
3Vl1ZrzSTw2aZf8ldO6G7eKyyluVcD8laJbxl2tAFOAvNnIOtJj/Gwna34MbbMO3bR01G2/QMl2L
UIK/Q/89feiXBK7mIXb8D29V1ya3iz7Caopxlfz2xdz8iIP4PcLlj+QUxG4ODVU+FRI6X/B9rAkE
vyen9IMy6JpGBwSp2c7weixGw0RhU5nJVi2bRnxjy3Ds2SYKbFCl96K06ZgXrG+Tgb6QW5yqnMjl
ZmzHcOzGMJvmOLSy2A+8MnnEYv5Q57SEHce8SHKb/Qt6elJGiUqxMszEk+sFqZ1cVoR1jAhtt9ow
VyRQNDf/+YO65Kz9FvLw44PajvAAZuB44ef9+weV2AYmk5rOYY6tw9R5hDakHtuHxEblCnVDx1Zg
J8aHJfJPduyHemoA4+Jz7SIW9EndsUgvDhQHPwuruMzzYQxhqeE2aCgVlTgEZychN5TBBCnsSOdG
f856SQsUdS+BQ4ZnHgcHoP8SW8a26rBXx5C/0prWF5ittWelGVSYfDd9+q0cDxEE5REYio3FCjtv
MPdiquedWrztbvBygiwRkvmEawRu3L3MymGpEauD9PTHMpkFiVoIJzw/PaReyzxgIoYf3eQTf9Sh
rEfsjPwAkqZcaATA17+rXN1kIv50MnAfS5bc1z0A4XEaNnwslMRW9lopEFRUZt8pwqwCiXz8l9gL
9++xFz9+K9fidwKIZnOG/nFQCvquZgEy7CAlJRFdRQ+pmb35aDSGEuxImaF9b8qeoB4rtcNB0cyq
mpGgUPvQgiMKor7DbgnqOzO9jZtJATrA2UYk/oRGMpJTUDpbW3kvU+tA9rBYIGP9QQqXFlDi4n2D
Uo/+ZxfvvPlWfx5ETpZjnHzaqY9GPbHiAE+BDNKK414NsLzG0cfx63/NgbSczEa95LK8xHuFAygB
WO0lKKft7KIw6idMBzdFxYHnTixm5+GSHcdba+M3a+d2BzBuGI8zNAdst19SzM690V3aNN1hhJqi
RTgzkK7MAwAq8ysSE2oTb+ffCh0FRzQTeCeJWvH9OXQtdDRkAXlNthY37wqfI+Zfzql/OKXIfvJ1
z/OQn5+jin4bO1rL7PvZHf1DYtZj2KzRxl5szzsdU1JnrKaIl//8gvo/ncSeJ0wOEZuwrD+lufag
twX+GeQrE2Vyx7lZPHQ31noyOGX/XCflF1PL1rzN/iWbOYKTil+YeiClvdI7Nkn8SWEmVvFh6F//
83v7p2PWZ23P0YKi1f8zYc7QW6inWu4fXIA9sBD2ruStMZO1QWGTCdtXuPShff3Lb/APL7sm/Ji2
Sw6XgV7278Oa3xiGl4+ad6A5+jnZ3oOoGQ9oPH22qo+28QQNqfUe/vNn1cX6tL/Chc5nqE0cCdPk
Ok39f3NUGuuGP3LiHkRHClMSX8cjfSk55pdRLYbV40f4y5BRL3qMWvchS608UJMxbCpXfOq6f1EM
GBjJXmH0l5B3cDerlEEmIu1mn/A0OU3zmY1kUKaYU3kj+aYGnxnmTnFjtUmCDCV5LhvttrScUznw
Vc8oekPal1vF62I1pNWVo71I67Hj2LyhGoFQ1mn7TZYXR6IxWzawBFqSIFm9IWVF+wcBBBbNpCim
4q2pkNY4XvPRiceszsYw6sdrQGBsoQnVChblvnVsZsHcMwZnqE8zBdAnQqS3IWnoc+rtCxp2Gd6Z
btjUxbT1spwUcOr0Z64zh2U+LZdWzGRAN4QWNT9bjQ2bNJUgmRybvc78YA7VY0+szyZnaqUxPt+5
HXOO0mD79Yn/gF2TN+bz5WI4fXEIzwBPxeww04oblSpDOn/Ck9kB7WtQ9bTfJlrLtDSLf4nF0Q3C
R/84JAD66MSSuYbroca313P3t9EgMqIcx0czHWLfWBVnO7y51/28LBACW9rm/i1dthn/E/5sE0C2
7FyiShZSc2kgzxNL+WGbE+pDfaBsgsgTB92DnpcXaU94MhNRhJ0HrOtmhKdHI6iPLytDf+xT9rrG
6sgBE8qAHnaQIEnWgPFZ4pxFUfuBv4eGKEL3uS0AWngj0gJcuxjF7G2ku1SuF48ZJJY7WcyfeI9P
rpGI0LLZrWNOkeOdX42UKgYd7FHb7Q2kYVfVYn3LNPQkUTQ/TDVMe8YseBcUW6DW18u9KeRlbpd3
nvJojEyNGdRVtuKOjRe/z8cd2UI7uyBNOIdgtu1SyOreQjWyZ4kV6wWCBp0yMC0ErSz7nRy0Z8ex
0VPLee8V5mO7VK9RhUS1ae3nZoazVeTJPSQOlPpUAIDsh2nExjWnquW0GumjPTCAKAmHzr3ldWnp
uD4BT82xKzw0oXK8N9P6YAzJ1hPEwDjZeNXMRKvi1QCIwldlPXVj3hKqPNyVyv6cweLuCxx8Zd3g
EK8hoji4EY5RKol1JDfAtaFbO5m+y/y0Bn1u8L9y3kyRwey0QKOpMCDSyF8BfXx7mH2x2/pHLWbx
VUMuAGe2IfKLxogzv7M086jsUtjvZtD9ytR3eLbpf1HtXPDMhR7buj52hmuU9MluWBLyUPCFq9Ss
iK3xJUcDhwT+CsnhbxENkJosAc0CeGCWImvPjIumtMWxXidnE9G6l6/OSauWYaYXL7NN3XNS8mmJ
8/sULUlCwwHsn7FR2RwHOK4PBTBcGiAwSoDMufZeWhwMUBlDYBP0tewp47A7KEEtFHcdqaezfwva
EqeDNtzHLVw5nNGPBacroXTmLTQZjbpedqG3BvE9MPQznoapxNkDlXmylf3FEdDRWh0paoaOsBTM
LmpSjIL0ofdCYge3gVtUyWOJQzPVaeONlTCDKq8fJ0O50OPydutPlRkUvb53C6M5WIg4AokMjaIE
TjH012jOE9byMyPKLOVmWNzrCm/kIs3reSCZS9Pei2q6ZdEaMNu4QWJiT2ymAplcNLwSYX8XC37/
ohHiAlTqqcXwZQysUEEM4zohv6vstXszYmReSoZYKy5JopebPE1uU6/kfPLGu1Yb+g2NVxlAZ7hc
mlbSS+KshnBymDPywzHivpqcNsFE4bWOYOdoY4qzgBCLrNhTNH1tzKoFZWnAVSlmjaTcGndCbr77
3Yk4sm+K0ebYjJzHkF73rR19yZW6Lz37eLtDCnmFZ9EIPK28AhS7cyCa1K4kiGz4jlIvwTqNa0WH
JjBd9I567VT/4LfGW2adMpLv1WwgnPbR1sJLTGGUlITBu+MzOK6w7yIW3WDpYTYtEyEAS4meJx3o
vc+IaGpZPDY5xCO8P++Zhx/Vzqb73F9i3NKoNM3CCdxqgN/GUI+d0rjumpy0T+R+W0x9cUA8514z
gFUKB+Vknl8OZfRA92kzTtXyZWhjxF5G/pqWfDvSeqrFWFwWDfVnmsDwfcbx2TeYTTRy6G5rzS8P
6I9V4Ovq1qLTu6vYHVBuJSERYzvJVBH7Rlr7M7VRA7dIDlIE5er46I1ty+5juFNox1OLk7muDHAZ
Vvfo+uWttrLCzS5dHRXoR3vamEh0FAjJTbu4j/gRsViWhRXUE3G9y9LWIKAIG2rB3HmdzLf4ueB0
yvQ9Sh6aFskmsU47Kc3bkgbgKpQIHHPfTVRWAck+uGSyTGnjnDLQUQwKEd4TUgMolpNqMiioEa7l
boeeblLioYgfx0f4QHbQGkDbsdycev2YjBXT7YzXZeK3gtP+VUveOMvbLZXKNCS+/alv/dtJZ66O
Cexr62ZvwcJZsWRxcCvw+RydtthnKnFRcs0V4j7VbOqh34lCXArarxiNJbz0HqT+Yr7UvvWKi9mo
gcx5FfNmMvQXtkMmiRl/kJUJkvmjsEAvF4owbFZTj11NJ7ajQxvW9ngyovZZaP5HVCQHpx7ZRkTa
U+YsgNJ1OP9gmcnwm7ID7oWXoZkfCoaXYM6969T9f+ydyXLjStpknwhlmIctCc6kRGpObWBSZgpD
YAwMAeDp/wNW1V89mHVb73tDy7y6KYkkiIjwz/04E6vOAwk6BKFQHCNFfuwD7ydjyrpyfMkvOlTv
KmAG7rnGRpXJQ2UlH1H8QYw8L0HK6VSlotkFO6MeMaAkJqgE/q0i4RCmLG8tlOppzJ2VRbqYeZEz
rRNnPVMuSzezek9cSJpS87PVQDqGRhrqWWRPNqrPtwutfs/0FYoWXy917rkdlnU4PYynhNobk/Fe
kTQJG93ZmJgHNjqISaY9BVoEw9DU9080x/2Myw+b/YqPGu7TpGaO0NSQkZv4NTE5rkFSMzL1q9No
Yo68D+YozocGgD7VnwpKVDaa11E+qs3gQW1u8aUsCipnNXLVaQgOA8j+4BMAq/MleGP8TTLk3X76
Kjv3qhTJIQ8V4aDV40fnxecOX+wAlTEoKYUhmvc6wb48jDp8IFUPZO0W07A92yHLQE6U176KmjLX
8mAvTkyNk2sLKdB19J2+NDhxAPyXxYVwd4fHFhNi5zo3tqvztrLgjPpiIsAwa+g6I5YLUpPNgafb
4/lKhuP9T/95iBe/YJExicEmTfJvsbgNfryb6IzBpe3XTBT0+ugu3udurh4AtM/H5O6SK1KKjYBv
L69lf/RxQYEXH3eNA1DQJzPmF8x78+7hbv4RmGglUPLt3bVHKIyVQ4HySzzGpSIzdr1lXmqH6E1p
haUyEbw785KZwCdE8colzrJrC2vVYQanRYvdiIP3vNEKEepmd6LMFXO6IbAZir9MeK5qLpj++uVf
x8gvHjXbKWePeYqvUTRe2CZho/WSq6ra17JlTijSE1r0X6nGE+Dp0PDNL793P+2jvxw/B0DEfVH9
NfP4anb62jDBx1cegzB6c1bsMugZd1nX+1fin3/ZQ52GZtmm2EmY6TNLH2KYTyetnAitYCrhZtrx
U2YyAps6KD459wHaWvw+yurLzeC1fFeXNCJpfz6uZmkfBo0wQw1Se/G/3ks8XHOMNk5fvblL0hT0
HRlQ3mjROqe44COqpXiG28mPjveHUuEnxrbywL47gpLHJQsRcGcDLNvdzfFSZ6a6TgvJRFZWL5no
frcde5X7u3v/0/1aSWesYekUsc+mdpLp1pJa/U8biW/3cBUbLJNJEqxbGWC8oBLCgRGOX5byKUzx
qdR/wdTmnjGUbxEIr3IRNPRM/MDJfOHAtLcZRuMBc85mF7/iZEx3kxvw++oOHCVWt1IvOuy88dGf
0HfiTnFwHboe75g4ZAWbuBROFLMxDus2VbeaXjobx5z/2JOCKoeG2WXkJogFBDH8HL+C5lunznaW
/QenNrZHuqZv3BmbRcV+0Nla3Dc3yuV4EvHyyC77AQLC/dLR/o5DFqyk5AnQyrpy6hGi91ywuWGL
efQ4Xkov4oM4MUpq3B+xLOuL9Hc/JEZ1tq5daE920e3v5Lz7kXse+N4QxyYCFt2hNgFvj8uPSyOL
UrlpE/gp1wcS3l3m0orgpdHzTwKv7GsF43M9z363kfix6W3EtHJwR55fJh8SXQPHH+cQ/XEqb9JO
f8pMEKiR4n/ypkdtYKwbVKyuTOCYHXM/BEC5FNIa63qMZ2yW9XroDHIkbpCErnmNuiFleWYLx/Cf
KTA9SLLcZxP2SGmJvZf3X4VLPDEdzEOORH42UxrYcz+Eg7gCGmyuExxEew89tftqK05QyxUzzokb
NouO6c7mpki2g4F6IDu4Jo4zhnAP03VMhzkyAm+lj8WFOJmeH0aHz3i/yIpYgAOe1njrPPkncpe6
GkW9sQFZIhoQKtysfY/8Gg8kCoejV29GDzDSbiI0DBy4EndpmMNLWCvYhJXFpgnNvYQ87oEB0fil
XK0jCnhYeD4GH+7725Nwp0mTtFu7UfbZ8UZshpmGOJ2lLEMZVE71mJEzWwl9VmBD1NMMaGWFe46P
h7AeNMu/6Q7CSQpUaEUB95OGl2M1EmNa08D8AoQ5pwUg/ZX26U2L0HrvV50YE+Bm+gBQi92JopCC
v/3MM/uHBDvDIoQIycUzQ25ZRSiOzB90Qkn+S57ZhFKXr3Fqa7igDj5Bx+UNsJLlSL0oMV7h3KS0
f+c12lAQgSzW9b+ppj/Qv54MeKKnJNjeX9KUgABVvetFqCSXulQHpdgT+G6V+GJvW7HxGUCiF4uO
C39t5bZ437nAN6oTz8U4PmQAjjZDxVmuSG1/1eu5CdVm7kgWYKeqxb5EbFg5LBSbmQt+NXa8r3dx
u0SMQ9lWB0qsyPOh8GhuAbES+CSDZJI01BltzBFhuKpBrTFch1IyCWSjwjn0nWpIk2WfsY0KY2jn
wUCUkFl1XJy7kd+ILW56luPEgwJuQLrTKDrOBnpOi5QQo112+yB6TsDHQmqc+dCmiDXUevQEnR0s
7DCtOClA6jwY+KGl5mBkK344FWAuKmn4jMW3gp94ED2suNyffwod2j0XsJMgrGmBwD6Hc05GHI+X
PBwdJFdD6jdFJ1Fhoc7pGbLS7KQZuhCSBRce+gWuN3G6z2Sw5P0gr/A2K/+FrPsDNSi3lgTihg1U
mxfU6NT0B2tY4u7X2GyXFIZmFi71Bs8FmJeN3je3trU5CVTiR5+500JIxABPmJEuxzCaHNQwgw56
0yYnsDP0oqEPMg1gxudhobfoahqmPjGIlU5vKjeZ9ncURZdFxY3EuWumJ6L/73rBh3p0McvkQb3G
q7roaOyC48E/uJGTwNvjQNWK9m9TC7me0uTkGKTIa2Z8+8xGIA0ytde4p6wTmubRHxi1FTGWWsKG
0UalTxALvyQxCZbYMLLBcU7xOVAVbQF8UKDBsUscOea0NtFNs9Me42Bf0FxTNXupm01IRaOw1S6u
6+rApOA9tbub3qp9taAXzAWZ7YP29Th24JhJeD/eXCJ96z6mdlm5v6RB6oX86qsLfs0ovK/B135T
v0tVi6HZa5MdXGMdXINtYZqlSFEUK0jON7WZvdc5qYZ0Gj89R2lYjMRhoFSD+mzONaUxrIJ8oAfS
pWk3MPdY0l8oewLsmj7oTf4Ao/fWV5iw8iI9z0EGcTqX+4Cqr1NTud9Gn39A7DsXVB5swC9iAyXn
Ijy9JAw9D6xFzocRzfFWtc2DFthUz05pdipmmvM0YuB21w/shEV1goA7HN3u9k/8XAqHeybWYTrW
X6hjjb/W6TTfoDMnMM7/zYmKdWo1/oe/ywBZs2FGr7WVDwjXkDtLi59ARs1HoyCz6NFatx5GyFIt
BencS5oQHj+C6LzkQ4hFF5jopU63GX8PkujRsMgIid4HAF1Y5TliIDsrv2RWR3cGYsEqSU0SY4pa
Zkz7ICkseD9CLImv5Y+1E5vH+5/uD4B4mZiydm/ybjKP94eozxPOuNiEukRY//xv9y/MdKCi+Y8Q
btEJJe3IWWw9x72Vnmvg5eTj+eSJyoQ2McBijphPIplyNG4PPcuRc9IDflDFqr2K7pGo/35wghqv
JQbiTVI15UnDDH4fDfx/U8L/1ZRgLSPl/4MpIZVxWqZf/7Mr4f6P/u1KcP5h2q5juSbzFXytBtaD
f7kSfOsfLsk/zw48HAZOYDEG+jcZJ/gHrgOYOLqO44w7Mjibf5Nx3H/w3Sx/mdL4pmm67v+LLYEZ
1v82bOLnWxgTXItfA9P2/zJD9wfQkMTujH03Nzfmgs3KFiDfvDOWRraycYY40pfULfFZn71Tp6jC
GIydWzhMKO4tvtNy6lM4bQk7PIDKCg1z5Ig+yvpY1RI7ljA3TNmGY1Frr61M4U1rr7MB6sXpeyDC
iLdWPuKOnpgEATuAYuahVcW9f2z09tk1X2e/xf8K8RBZjD5xt6cj9kGwt5HvdTR+RF6tb62ABXCi
F0C11/SNbbiBf+E0p4QdPLP+zNr4e0z75lhwGolr9yk13bPfUv7ruxbehMP0k7YyZCQabSGoC0ZH
UMH3nk8xnDAJgupxtY5NaN4RrGU2qOaxrWxr73t9SCeDy2gM1M3KsPGp2qyPrpfC16rnKQymOUTu
//EK3YEu4z42MkC5ItwSTn3zlY1wggaRPUn9LQ/+WA67rnS4ZGnwOhoW/ERzpLC6daHdOvpTGg1y
Gy/xTCRZnoyzKrQMu4EzFhtZLB3kPbKY3Wk+PYTMYUy9nHTWEyi4mh7Z4RgQ6fSSUMrS/sg0FW/n
LN11M0RzkfL7m5blbiSX/Svu5Y8KKdPOyxOjpx+2n/W5Tt1T3vC07ylHE5kJ/2R6NftWrp2ohF3s
YDo3WMK3II331hSnj4Xe/anV0O+SMcMBvBDwIV4abxPrck2YwGxYODhHG3sSH6ipIBDxmrjG3s9u
1tIYWARqS5TFpppORgfIcjQjL1kgEVynRcjoNXaKs4VwUpevpHa7YxCP7ZqjC7+KHZ8GiLvGugkw
cIxEauWo8e8o1q2WANY0cNEYn1TMcPyRQmGhN9+IxSZblLL2mKIiHUZ3n3q8/X6uM2VaNJEs/+uo
4AXew47i7j+zr30ndD9vlSnURo8mtuQUw+cL+AlTJt1pQHHLs1xCSaZRVts08Y8+Wlk6txQU87Qw
QYgnSqCsrYgHd6VRKARxgmVS2Yw6puQkJHv0QeYGOMvimbbYdlsZ0/c4mmpz95AG/XBmVEKMY/mo
OaOtQqoDu9XdXnl/kAWNaVTRE1gtyxpBaQIN0kCyGJbEZLc82AzXsPM6+2A5zI/5L0KDv0AYniOo
dasuWM6nv4Xv7+JOgIGS5VKY4Huch0bO4rgFWOHzH/QgoqfLJZu2DPQq5Ac7qf7kXvEuCx3NAXBJ
D+15xGuC44LZgYocWgy89nh/iIAPpNOsdv/xFjIcnK1kzbCrCj2NSWqWaExIUN/2Aclua3lhIJFQ
4CZJ8ZCCl2POAYAOpWzJjv1zxSziCh0T6RdISXuq9PYmac/egbl98N0MWUs4Dw2R/Z0b5KFWZ1ev
gTTd0uRMQpnmsThW6DLsR0zo3jkBukNXBcTZdZjUbv+YLMjKGusJJn6YsjQL6pscQ7BstWrv9YSl
3dZu1sNCeeDUYG3loD82S8Fq6oINpkV0/8/fM3We0zhR26HqZ/DrCw62GnAPj9omUcmXn7SIq/xP
xhI7k4WY9nAk1/MfdJvxaC4P8FNWvnoSqkM07xkPkfIAE9oeLczJdezx0sIjEFVWHBiXrNvRm/Z3
y22jGezT8a3AG6uxxMqYXCj2MWDfqrBo3piMK2hZNvncCmgKaL8n5qrbGhNl2Pamw7XU3KBS2KHm
8S41qfDANxDuvNcV5r5/dvs5QQXSgG0fyNvIK3MD64HxJBKhN5+MbONy8W79UXrHuY5fZDKWu5w0
Hsd45XFHQO1Qk4E91EadoF/KdMQfk1gDUFFiq9BrqlNH+XjYuPo2mcThvhCN0r4wFqnDKS7VeRzF
cymiaEcG94bNSD4gjFRPgJt3sSHl2yRBOhZN++v+tzhps61npZAPu3dVmsbFXOpaOWcBIs0hJVWG
MPY9e/t1GcW86pGbhHGgw1VfMrRGY/7thuRYyErehH9WQL7Xg9/NXybW5ESKZeyx1GsryVGEuC6W
F7rbemz4k16P9D3BqjAFFOokpdEE/NhyiKmRDq10JJ1nxIRgVdas4yAIMSpDDyX3RrNVx1U3RnFY
2pra6rkW7VsmS5TOwjXgwocQ0hJBY+YcX+Pk245gs1SNnW8nWRN0GvurnGefW36TctmBEmbQl1+q
Mf6uo8xfc8gipmT4B8epvKMZaO7RZYuLfdffeVIBKB7Fe9vZ+tmJKgcPRGmdq47JLgKLgKBvwzGo
NHsT5RHjwLhrN2abvUEbYvBqtVTnOVFPIC5vQoLDPuSJ5N1lxH2Oe61Do4vgatTK3Y+Tbx67qvNX
I+LsM7NROu7aR/x9j0lQVYfe092d6HCpwJ1BtTNglhT5n9JiFekC3tNG+CeV2v3BQD5LlaHvFTsy
7hM9qUPfcPb5knEwwEFfdL4XqQq+wEtYLoflHTclhi6puHJwuGZzPzyXVunuqjZ+6rWo4/TWTQ9u
UJaXmtqRNNWzp7zX0y0O7Zc4tmjYsd6iTkTYxUyFdCnqi4TQPGTiebA45Xj2cPTHGfDsaHS0fYCB
kBMgH6Udk5kuFwv4xw5eqIBUkveIwk201WV2Im8A0nmo3fFJWS2YJO0KwSW42QozBtMweWpPgRVn
655pIWK/1e5RPpZQhWQbZwR75Xcvld8Xm6FgJOBP+ZfWB0+c9ItHit/WvTM059j3pnNZn0HccfZ0
ADb33njxqIUi6BPAvI/tx9lr1TYVj/1oxQffHuKNHPifZpd9WR2pX/3sx1coxrvSpI3SIddRElou
o8F65i1ipOOe2Z12TxTezFvX0D4Qowo4EzCKi9jGbJntYjwB50gBlWcVmk+6fMayoq0TU+UPNPNQ
SFoY1cls7WdHd1GEC6k9JvqUXDToFiv/k1JD4qIafkwhonHfM09kxAzmjKa/Va15/etgo4BBI6zg
Lqb9a+8Lh3umMhlaUrdg82mb/Kp5LYyPuQeETpxOo6RrRcOJdzEqh6MpgHjo6qSjwxxQyj5z5ueO
nPC5E2RRO70y31NzR9SCCpGO9iyD5pBz3aUnLaC9CutjcabXHnL+oB3r1kR8pedi28+CIELDrwDc
st6haFlnBmfOHhLZWV/Cl5bTWa8N19cac8+0Sdz4S3IYga4E0DqQIIWyuKJNzlLlTlVphTZb+Ldx
kI9BNt2GOZCk2cxxgzeyvwhPo99vm1GmcqqzKduadea9Ssv85Na3Iq7WvaZjt7Vijt1FwhXHLozW
lDGGHJmk+dlrit/Z0g1t0eQEc7x3PsSWfulPU+AqStgi0uyrJ7gK7C40WCEfp956CqbA2XDD92jv
bZehZ+JuQWh2UEkiuaO4hXkm/ttjPFKVotmd3CPuCthMJBHpOjaeUfq6UFAodxur7r1ryWXpsVe/
6iaNxgW5nD8O6Jd0qP1XOQPkpdiTcir5CvSGbNxI4yYrJzWVGfpSaWjxCVcehCC8k2E0QOIr5HCM
J2uAsV8627JtcGYQRzaSb9JAjw7aX7pkUOwKB2g01dRUpwx/ex/QAkA9BgAdB53M7d+SQuiHyKLg
y3Hqai9mVAjudtymJK1BejtT8v23ZYJLiM9j88QM0OoEG2Jq2O6vq6ahwZa0YtJx9D5B8sWKRr0i
W49hOyxkb6eYbFjjjPezxD0RFxZhXJQ5BzzP/0iKCDc3A8RpGvDM+UTrGC2ssqDId4K23YcqyL74
LtGJfBzSrUdzyxDExPeSgRqYQMU7zn2bORqNj26xBs7xUzzGZDeBXyGMJS1PQm8PhsHrnsU2lene
dM3LEjtK2caM4JOCZKaF7QGyBAU63Q+Yp+QZEjl1SzgrSok/u7DYHOoRmU8+/mAyrItvJN22wHTA
To0OaJVGV4qEb1BwHD452k8J7u/gEmJEqoszwPz3oh8iUvOWCw2VvdMgPMXK3vvTAgpptYupTeeM
5RPuXP/oZajdQOamsKy48nGANiHWlW2qu9qF3ddjLBJORhjIVtJvDywSDGt7tMLScb4Tula2beZ6
K+QbZhJx6+3SYckgMka8ELi/pX33Qt+VoIeu9TfjUAecguNz3TAN6Eyz4jtTiiPRH9uZ7+w11o8T
wYRomHOHGCQybJqK/QbJyyeZjXCkkmSgRYfKAe6SHWVMWXQsLa8OqRxERWaHEboRNa6F3z9Ev5Ag
FEaHVu4LRAxShPgD8GRYh27ybmmrdXuirR7CK6QgKmvJUg8ip3f4MjtYZFiZzE3bV8khSryPyUow
j3n5axnpj5o9cC0mxTmZG8x+jaAljpxgwLuW1RnPjQlHWCkg1g6c6pWHrHqEwAEOc+CjrljyVSHO
wWwnp17MvMjREjkU/U3zuDCJoqYlwrVVd3/n3m5Ogyn47Uv3Sy5tEsomNumVHXV1+G9W9AEEB4M2
iDijVl22FAsL6rKoOJjWeU2BK3wgrPLVwsnMCFYPWG32Bc4FCn6t/QTHJ/TrYdyTN05JixfXNBn8
TV2BoDNcn06C2f/dTUF1cshcU5JiniJnMYU0Qp29SD0yGdgob8Yalmf9hRa+F614cqw+ecYZml7w
L1x1DTQXBX1PmqyIWTCOZLyo2ZcRfiFOyREfj3euEjd4TByCWYuNoKCAaOps+6R5f/Sqm06miNGc
s4b3EqqNXj2rvrWAZ/ClCFmzd/P4gJ05Pfim4thtxqc2pr9iaq3oxfbxs3tBtRnn+pO2UK4g4wrN
JcHttULFaUCpmg/tAKrAoNoFNrierS0ML9uACoHQX1ZcL4LaVowUvnSTXq3BF91Gr+XqVZm+B/O+
Y3AAUAy20ZrRuMdY3DwNld+dstSCrA/km8r2lymYAKB0wAPdHI6nvrieTN1JNyUDjW1n5fvWC7AM
OtknSzVjQYNGdRdirp7E/SFp7TDjFHgwbPc1Tsp+R5ZVW7lmWeAY1syj+5prRFQqdi5Nnm/HgL5A
AeZ3HYjkzZU525qcz5PJ671lCVjV30rE422cHdgs1HwZ4/CSVL29y4Szt1RDHX1q/8UB+NfJR3MH
cPK34wp5SOZui2LrXjgMlyvwbzxQVPFm2TCog+DVDMovQavXfg6YoI8GMES/P5qz21y6EpCCXbRk
2g2Kboa2r78So33mlfiw20IdAEmxFUxu5bwHzsoO0dTzj6R7AOA1vUfx7Bz4zMEkbuziiTHbIaji
6aB52XkY+jeoHFir7IDlIKkeHT7iJ01brDiSKPyMRetWYclrgcXETtv95iGca7EWTe09J5COgSlu
NUWvAqlKrvhB4d0xk3Bku/SYpq1J0QpFgDGyk0soXNi8ohNOZ1IY8pfrYWVIhB1vEgtroZfNT6WW
PjM6h0QKxHPXf0xtNnB8p2dbGpSRakhCCG3tWivrra5tmXuqbUx/OsP+mrtbl85QQap9QnfDukBc
gV04UxOErB/yNhVMkRD8BuOrmYtqczW98X1QlKF5Y8VS2DOe62edUYyaHnrl21du/c41LwiAG8j2
odvXN5zO/snVPdydms+OjMlzI+v0F6WrBw5U+Sc+g43tLZTmtEkugBRSduq05rUjrt25SWAgSpSY
duzbR0NHf/F5WiHVQ38IvDKwky55BzlBrdKK7DBk3a30Z+vaavSFNz5QidFC9tCDtt/PGU/aZe66
NL63bGuMZC+55Ii7MrSysWhT60xp5dqIaSi2WzLhCKxXO+4VIXnZsfoD6taD1LkEjJeo3GTy0WFy
ycGIySa+5CXOnYkFvXe4K/slzkqzqB5MEZ3TXK9OOGl2rdUXLwxx+fwD7ut7+5nGlWrVdNht034z
BM5L1cxRWBxHOOhukzwNy0PiQhb0ugKnMhcopz43rhmJjh3wvYC1sTUe6SLz+mObAaaA5TytYkZd
wxRfzMUKPQkQ4y7jy7aySlqf+JC6QbGWsvbWlcYVVtXptzaotRM070ZvPzRYsUYQbzLudzLCmDHK
8lHirAGgyh0r6MIkH6xXXuVBIpM8Omb9a4xsClrRugsCeqyD7HNwApa+dXGY6CJlfMO7YO18lU5w
rf0EV4uyVmQEUJ9jt/2xUzxqVZVg84k5orPjgQlhPjLLpOHL2fWqPyFby5XPlYh7pQv5HL/GarqU
efOa5FS3VKn2WuYDKfmmhwsBymE1J0CJVP/Lmqw4pH3KA4mCiAViI7dcZzsEsCjGrHjHLeUjOlfv
IL1cjf2Go/DJEkjqy4TM1ci/qqv5l5lek4SdQp1/cE1+2uCI0B+teFu77a8usdOdaURvQZT9FqOw
d0LTT/UElIQ1nh5CTCPAerRWsMk2J7yLmfEErOdYoFGsXHckLph7KEa8rADeb0J78oym5lexvBPi
21s8uYz1krJGIaCHRBbmzp4oyIr97NXGe2DmwNARtBegozaHNi9kaGjjpm8Bl1RolpXk7dPL7FeP
PrgSNt3k82CtO8WT7Yr5J9eA5MRzCKyUDTshjfrs0sImHN4Yu+73XptLyITNd++P355WIxsjH4ia
W+00ESsrNGIeDMSNGJRd1wbrBjVZjs1fN40+ZxqsQznCFKryhz7zPeI49ok9g0mEHLrR3rCdk2kX
2dqexbmPTXoXp3LxYnjXSqDSDNJm3tCpva+YY89V+xkJ/0Yl0gLv4/RuUEk0MQ4xaIayg2MDuG9T
IbNwmIbwnDEgbNOTrOvfscdGDoDZljF2eTG8E63B3/rSuIuaQkQkw0iq0u/YVu1BUGmAfnfN9Mk4
wIXyVk2ahXbPPcr3rLPLlyzXiAFNVzTR1e3fqIHLOtMPVBjxb2Xawwc7lXtL2sVJvZ2K1JvHnpth
ZZwgeLOzqyxeWlmPzkrVffMpmBeves0Tj920wH202d/6PDd6XanfcVC8SQJxZQ/WEJq1PIxzZa6c
DHqGin2LElPzISaBcy6Zd5Ctf/MhFbrDwWNC/KlbWCsL7UfLTFy7M1ccMdD44ODsxXQJ5xUeEDeq
MaLyE6z25DEVd4b+NQlGXIl1eyWoi2hj5pQNa/7RzIeFKcfOLO+4EBhvNC8OW9rR0Fg5Sk6zVP9c
7YFCRtFiWU/xke7ARL1zJJO/Mrfm3DoO2j7C0Bs6WkskIsLAUSB5rdg19ntNzPYqKLqLbznnoKxJ
CGAg66/aHAWhqalmZ3ioMNhgIMcEBDfcpIEfxMGT0rqHsp6e3JEy46UhcOLsGZatfXNVzG2meKE3
mdM2RjDWMGrLEtoCNqaGwt5U2tWqwCtx4zVxlvV99Qiy7mnWuxpOhRBrKngljn6HBFqYuH5yarPk
kRwdNMNh/sSY+d2bFEnLkUMS55hvbjcGhJIdflK1strvWBn5dkguWJaXRX2Ytl7sVOu2pYA9b6Fo
NVRKbQM3oaGG6y/L4/yMO6uEzJ2y12mDrY0LeILZlbcxxuw5O1iYh9ddKbncy2FlyugnSuefSdj2
zdEZ5wTZeCOBSwZQsCgsqpXtTmAKUu4B+kwsw5EaRvDPETPl2pnjj8SJUd2hnTTjzZhoG2pN88uV
sXMqUu1aivbQjVV2zHVqi22ApThdrIfArL+5IgrcV0NU1xdbI4Th64a4lAE7CgZLWIHn7lUNS+yr
n7uzldNvTtOA6nzq09JmDotKvmVB9+Riq1j7DUM52lpXTILYobv5V5mTaESZf5sqFwlgbgxSy5O5
HUDPnr0ajH7nvbaNbqyowOs2rl61e5maJ0vPdqx1JUaI4DuAI/iR65/Utg9bCz1gPzX4rptJM/Yz
HituTW20pzoVCn1e4zoQ3rvVFC8emvMmCtrxXSmoV7ib04imy8L8VFWEmW5OXo2hwcpnaKTMPK/d
ptgiPg3pb9yxKB69It4zllzxRpAelji104+BbeUFV9t60tBgZzc/ocETvUVGmAsSOAY7PNBsK0qC
+w3IzJ5DWcRPMJ807pGcD42XLIpYj+ryGEfucUoag5kuuYwa62Rj85NILUO+H6u/pWP328r9o2o8
jkWNubYSWoVEyta/KR77hlcMAg3t9czvaJMqmCXt+8qM187Yr/WBFociqjWmN/1TZ+qfE78c3jWA
Xran/kBrBhhY6NPNJVU1tNy3COBsbYm1yXGXLL2m5ENOgsqfTnpi9rfJrJCqwLjg9NxKcXAZve5t
sqlI6nPoKnMXM3vDcFlMB6ettzWNiEdD9e+BzPyVbb61LY60bvRehrl6Nbv+2c084uktYWcXHKgq
DvGgi2s9aOKasS3EIhw8x/Wgn3DZXkTiDg8Ot9XKcrVHZl9ufSkwE52HjkVW99KDt5TaTZQ7nPAj
lB8lwfLa4OZNivRKqOfKVrsJwRYffC02HjShi11as1YV6RshJPNcoJpIJ9KvfIbZADesWyw069au
2V2QjrfccTnQUwvtSLBlhBlCBWU6dOoHn/iPmjl1s7BO9Xhw8+Y2WBSBjXbz0f9OC33Yl7P76QQO
baN6AYa/z5/pLON1S3W8CMBisaP6YY8M6VdIFIAPQvyscGoX4FHA6Wcu6E7IlsreybxJIyWlSAQh
GGAR2AWtixpvT7un4QX61thfKOlc0XOj06VFQ4/M66MvNGPTE/9OswDulcfYP2vCvGY80iT2axzg
ba0JfxbCOmUeWy99Os9LwK3J8Deyk4M66OW7zuBWlzjLoYNuvcu0Lbit37puubenybzTxwZkuClD
Y+ngnpkCMD5gD8+FmXTfWW0YoZeU22rElzlTLAekslUPKvge6phB5jy9uBUXSmwpiiU5VNrC/JtP
bGPFzHgy0dw3J/vpM+sv0YVzDS5hM9J4t/HBB/FkEPX8lJDonAG6V4Z382IPoBsmjhmFNmje0NeK
Y2d1b15tDMfRcR5TTqXMWgrrMSgA8avoj/BMogalQ5uQBu19VOKL5Cb5XOdpKT/PWxW9+rP/NEb0
hFD1bp5rfzyYrrI5GWMBNGT1e+4zjg4zaOjB84Hkm92uJlqqIra7bbD4kfvxazDc0Bhq8hze1+gR
iWxzatCn/eg3wUolcLW8Sh9D4jzNuk/neuX1hrW2rNQJYYQ+DJTmBmY7M214pIf1xiu4BZVH44TZ
7MgS7wdKhKTCUxrFOJy5fokhT90VoyCTK4f+0QHjISFOk3GYOhiz9TBNlbfz/P6vJt4JkaAA+/VW
utbDLMZ00y8oWw879mDd0H4/DEJOkcfhsqV2Zky1EJQgP9W5lkSbPsZZqo074LbscsmgmlP97r/Y
O5PdyJV0Sb/KRe9ZcA7OoYG7iXlUSCGlUic3hJSp5Dw5Zz59f65bhXNQVehC73sjKJVTSEHS3X8z
+8wvBX3Xctp1Sf2QTssvo8IjLObxF9+QhCjRU0ui7pUo78HTskTjNwSvnXT9+up28kEiIc4ZNRy+
w4EWFts9KzyfYWe11dIeDAEYHVbW7Ll8rm6joBBI0GJdfDeT6Oo3RrsybbCkhIFPXYwTpkixyiZB
TvO29kgDVx5wPCY9b9DCngSlFbzcwAA7LpsT4hoEw3DZFy6oOJ/+KOo7Ig7+k7tKC56uFalE0238
rTaPph6G0a5RWDQpXcER39yGKn5D8nO3CRi/LDCw2Xi3PJRPjUkLorDvfUNLLxO6q4ywMZgWsyBK
Al+C6SfMq2Rdzxa+DHLUJhSPNU3m3QZWDCBNk/utZDkyqDjo7Poti2d51t4m9q6w9Pp2HLbVQDeJ
MatdzxWxV0JQ99H09SamOmY/+TnnmpguDs8bwR/GeCZxPO8YmvgbTnvZJYznt9bvrhXRinNTkK+J
OhzanXuKEuyoJscuBzIr4/7qbLpdS38M3aSm6Tz0RYBugP60nlJa5uOy/dHHHJ7iAHBnjrgSuscp
xJeUzawsfs+qOQUrUZfv+neTcbo6yrs1RnDm4LVltAe/6jXllbuYZWuXicRIM66DOScen6aufRVI
m1ScvlTdMF7y2noRB3zCrOTqatpIFcBGyyPx63XauvcgKaaXMDe2ZpylG8xP6a5p4h15nmEVRVWz
qaOB+cAQMZntTGMD6rVfeXN9XYCZbvUW2PK+tLxkw9F8vg1ujCgWvTccrtc2XYJMMjZ5L334iQPo
UTZJUeCILbgWgqa6UzBvJRUPWRpsawdLE8RstZqLVr9twtmaY2JsGaosj/T6XD14sLsQ3/3Gsp4l
to8tM/FmU4XlNYzbGL3IIuDHtqsw/RVRKNpFMUiNWUWdCy08E8d7zJXLxQqnc8Z7okPlOz9igm0D
IB1nZGfpMIxp/ak6Dj6MbpjgwEi2QInqnaPrbW3ouy35NO36NvyMBqZgqbfRH2EG9TPMs62dOqC7
/S4AMXPK495llTtHpX+N52BigBOHe33Xrh2QAPB4BXXCaXjrSvkuWt4GmRirRR8a5oZhtpK7Ckbq
iuiCe1TbLFP9g2teYgUsm4TjO8BecgCADbaZk6mzJaJbnzLZ9cP805kXetPE9CvGIz5wVLPTIdhD
vcdJSlrxyTUONSapQ2XRP5qa+SFFhBkq1a+7qlwTvg+JP9hwPl2B64iIaDl4d2pi9gk7rk3ckwgb
qpr6bJ9uEuJpN8yMyREKJZtvf9509NPYzMW4858tW49u4vJgd925t/19myMqDFPMfWLVDsU/OTbk
ilfmYZA9Md57pmO52bvNt34p542gdZeVN2XQ215FO38LCvkttRgXzmm3x1CwGTyGRjnVz6vWew8q
Kz4MH93svs2oD6vEwb4zJuYdKAEEGcrsVkHifsR+TroJjNy2r5rfmIkmQ4u35WRTtc2WveE04lXF
t3ZikU2vgCcb30Sri1px6IPlmCfutkReZqdVLvKdOrR5a7BInFIUr21MapXxV3ktIPlw0sDcAmz/
LSPXX5fpr1IWJzVG3tl2UZ0CNoETy1XLHHTLmZiwyTC/zs21VfPwQ8YSWnQmsFkedc0wn4OVnmR1
bUR2cZjJM2F+phHjye6tlhxVdSK6hGodkdIPIpvDJ+FoDsmef6h6Lie2XWplz3X1royENAiuf8nT
62gkAdm836mfOmfxs+R8uhG9IY+yxrjpFlZMZCzveQjg5cqsZRfFUl1imnoW0/ydTCQmET5fTIpe
96PrvfVOv08K13w0jd58ZDoHADpiMGwjCyPtLesQSW7PfF1tp5GYxjTIN5EQ7kO+FRFHbljzG2eU
fxRmMsKefJqCh6Qrre+sE3zfqTuRWifqSa8ZMxWf5DR8Y0yO1bh1OhidYt5ncBvXNd1TG7PtOS1B
JF/hO1sg3tuv3fCDVhY8IELl+3nqn7iKCkjsycZrw0tuKDanxJXSDqGprR+TYYEfqboBjhBm0Ewl
3716bVKp8o3c/K1jTrwryduVLDPbGDlvHbkdTOn0ylvQPOOMepzDuSFHSdCxyO+00F4HkIWdBw/K
DdQ6k7AWuozGQLdhS2y5yFEzjtiu1q068DTDGsNVQe3FxlM/2zRHnZ7XbMNPspVgBcAID/NiPA1T
xhayDhC744wcg72TOt/kuHTvWpU+GThtTkdXwAYLwkkbNtQh5hC0UXnYCgE0CJfrAi//IMBXcec1
XNiC594sD7NXLMC3QzarFphSfuC0+GE4BHVafQws+KeFtF1uBMmqTxnvOlb5Hd4Wyc0gvOFGgaQt
4vnA1KBVUDzjpjx88dEzl3mGCyo3LdOjWeF9CbqboAhwYy8lzZGNRFoLix3Oq48iHpp9ZtkeuK6B
5zI/blsxbrI4qBPQN9pNHbsxBuLUewjYQPkL0fcMP9Vm9msGLDG34Bw41xIWROUFchMNLk8CaVzb
pvgMUzqZOElP4g8VL6hzMC+Uukuq0c7KU93RgNarqoH9fbG4a55t28TOF7xZvnPIMcYAUhtSyL8V
3KONLAlo05T0EHcDJkbmaCypHOBKbHlcdvQ5cVkW9LwhAXEa69i5LOhm9IHdIfhy7qIlyGrfTZ0P
/vID0zBerxZdKdTqcqHYYbMy17qRTlcP1drzV1J5kDh5vxWp+bnooqLI1lblNCxOM3OqZnbHo1F3
8lio+AF/m7vDwE3rkRLqJQ8oQso111QJrpcvQW3AQBjp4iTRTJtMVykhylKqlDfxURLa/0I24owi
iNownJviVyd59kxzQZEP77Yua/pCQJb0N+VhS2bFB9czOZQ7fZktWQluFEXIXeBnJ1dXQTHvnk7c
YVdGzwxXuvrlq151mDsTmFuLfWK8kVlv92HIAHzVdqM4Kaixiy6h+no5tFwwk+SXmyx9HhW5ZjQc
Ku69mZDZl/v7qyKWKOmdYTcEn5oKLcNSRCqHUGyGAcjN2mamhxlhgQFuyP6pD+t5L9kE6EKtRldr
CV2y1Ra8q+5MlZRrBozEdWlWVFoUitLPRT8RPl6R/KxhmI4jN4cLzHWdx4SHAl3wFQS/hpa+Lagc
wDFcQNCUVk10gi26HKylJaxnHaYvTJtKK+27NbzyHXaytQ2/GsYGGDxkotNtRPuYdmIg03gvMFV9
XIe4OdemiiCay+rQxxSYtYvxw2QCgbxSPnVmKGmqpu6M2/aKDz1FFrV+lFCPaZbRH3RNWkJfWh1T
nOZE7GECazFXoUMSp6JfzbXumaj9bUomxdctbF8fGjrZuOGm/aLjziN9bS69bQn9bW6XnUeA6G4f
TadU94pK+MAenpOIL5EqnG7Kj78t3rvtRwOuDizDeeDsbUmSqXbkMTOt35ExBCyzugwqCE0geylv
Mw0FzMDorGmwOGl2AxvJEKYU9kFStxLbNnVUr7Zl2vuGh1zgDSVkZ9M/hVnonwhxbKzSM0h/mjRk
7GrtpaWw7yMn6IaFsaSDbOaSIJQ+ra2ufueI+92fTFqcCohIJuFwR/QzWEVUfkBezq7pmjvW6XGb
FN494DggOZEUY7cvQMkDWGaqOc/5mclzg92Juw/8g/ncTtXrAoMG5ovx5raTxdlXB2jz9y/nsMfu
43+8zjND1L2TBk8cHNg8wdrJdDigW7J95fQ3Iwii0yKgtEQPuLVLTJnUqKXshaNooSAkLKc1QrNz
ouEgJFB2wna6E5I7oWeJRt4yN0bAKLOWUu2UnT9/3VVmyDSELH+7rUVMDil8tPm3t1+X5Zfr+evD
oiqU/fAWTcQgOuMJ1AqqgH7lVd1QsuXPr4DChh2bju+jB5iPpSfazbpVzKDujKpgsR/bwjz1Ib67
WVx4bGNM1q9WVbhXGn2liFCkZ2eO4o1ImY1P7qhXh/mP2KRByWgi/glJ5KUmTbCCDAZ2OGxucuG4
0lThW2kbVyqnkoPNM8kdintOPmFnRgsA6zw2+P6G6DMoR9Y5RdZvxuCMa7TYAYNcO6llHLpGX90p
pJiIl0yjXc2ZGkalBedIuIg/o5MzMIvCfbM4OC9t6GXspxjMTSTj+oWC1G4Dg08DkVU//WJAzroP
AiDSzUdfN2Bk80gwrBEl02BYnehStUE/5KzsuacDDm5H3mYPvSn7dTtPGMOS6D5kCKoBUBHsHzva
KHAd1y23m1PhvfLAyvxHhNg/AcQCYev+btNmKmeSe9Hpo78AxKJg7DmYTwqHevq5SCfcpNKnPshF
TJrpKQOKw/Vr+TSWYTyhiN5DNZtpkmOM9z8F7z+n/x19Vv8Gi8pf+pcX49imLy3y5RxFLEkW668v
Jo+HGXpGWx2EwD7tUTaxy+cCy1EmrlbdPHMiobpBgePEfcUoiHILs7PLTUtrMb7lKnqtqueMW+vi
JVl50U5oRs33Os6yB5dJWTnQHunMMdMniAxj7Jcbz4qNm8N2MvUyxuJJYp86grYbggXtJXQ8TJQd
SqeZdGrd+el88ks2TiN4o4R643vXUSQaLA8Uria/Ue4/xCD8g2nVMb5crEYsOT03PHqsKMpw3Rm9
822WlFzNEfSPRDwR2efpPg7ymGeoBrJib+9I9j9RzrIZUZq1GlNzx+Vo/EGxgLSbI32apHQb48Ga
EAuLeEowP4nk+xKwtXTzcot1hIRKHB1T1x+OvdMdQ1G7Nyep3ywFaQiqf3VObA42c1jejVr5J8YQ
xArUYD6UPtd5rRIekxqrM9h6xVx8+ya0vljSbBSkRvTKECWP0Mw5dds7X6YPo+cxhWlRJbDc2vs8
DzG0Val/FBJkD5zDYG/xKN0y+CF2TKyFqiDxlsuluBvSvztNvlwrhtGbrobV2iT18Mhzqd1jz9Kz
aPWRhWV0nnD7kpGgHcG0cuPC5PAXS4V5ymZeJkgxgq/0e5+d0N4n3jhdIPh3q2rupitOQWNdOPIm
xqb6oJUpWvlPrBLlO0aDhAR3fEC1lJCpSEr4Vv2ahFN2MVApcbU5XPekn2NnYaFntFgVlvViAcVh
65j+Qezk4NW5v8XV1uEQdJbvRUDyPKnz33ZtQQUruJjIo8z4pzP1GnjdDzM3R2afjMLGORdXx1XF
0QmLx17/KnWHkWGH/rTkgrraVpfvKNCBNurDiuV68RYmgqj9YuoJ5EWeNcGB4o9//Z2kRMnqZwqU
v/6g8AyPMot5PoQuUwnsZ9nJ6Yik9mTZaDm22JJKKugjbHTHmM6yezspoGQmNrepZeTjvzop/oES
ITr2PWddRR71WnP+XM1Vc60CV2yoQhXclcxSF3ZSuEDI13JPls/teMY7VDyKwosOtWvDqvDnSwDL
fZXDxhJx5xKjbtTOMtRnY4B2C7yWFaBiikHai6rgSjl39pu4qsNb3nDp932oOzEsZxdVIXEofrC3
bgTdEYyZfxWa81V0Dj3JDAvv+M8pQADFewydFsE7JLU3QLMw6xT4lfzdRAOcLJw0khLvbUvqfIsz
U0Kao+0yJPiS+Z3JcojD13NTZoGz9+FHlTr41uBcwqh/poq7vk6Di45pTrukpgSkqxWxxX5hlFep
nPoPHmShQzOMZJADWgoPTbxsw8klCw4MJi7th9QV48muqm0OcO6c2uprxkTF9VAAP6hiZ91N43j2
qFHfIE6rHYZRaPvu8sGIV60x++V7MVcHP/eTjYwYy/wlN/tvHs7/QoElACpdx4E6Kx1BLPafFopM
mRatT6I64ChYs/VVa8cs05OgK+oiRyvkgJJ9Kq5jEjM0Ylt+QhXGAn4vkCK5WINxMxsOSiUFca9o
Lb+ZJv6Hl2jpJOxf+ahfLzFwHVK8jm//C8HYVy5DPjxQB4Bf9raNlLkefQQ8vF7WWeSgevqiSD9D
HuVOVsCxyy12p9I2Hod03JjiKS8ZvceMDwHu+d1+UJN3dTGraTA4VDbbZNCNXsXMkOYTNvSMOivr
P6yCJtHhf/ouYO36ATBUR1DpIzWp/C8rcm1gpRfzVGEbK5urE8lHAngrl8PHRpqyvLbFqa4GilYI
ZNEPqUloDoomhjyePiP+9vqbo5JkE0zvyEm45qrGwK9bkAn7v18Sjv1vXqkDFSWwTM8O/uXnTQzR
CKtQ4YSHybi2Gsrl21q4B8sfN2XUkJBpx59TpJ6azldvnfsTJFJ38Vzq6ruSYIcfFhR6luVmCgfq
a4vge9l456Kcp4uPiXurMpZ6qRqKFBPLWk0heB23rOUJpA/GRgTQVQ2Pbz+MytoERbG3OFN8D93p
c1huxuxPT3Ud4YHOnUOUBC5pWaz+omO8k3kYI5jsJ0yT4EWg5H39aP5/IP8/BfJdLoe/XEWb9+79
vz7LLiFE9V58/vf/+v7Zdv/1+u9S+f/zN/+Ryvdg+0v2gtRQErR2BDfBP1L51t+I67P4UKDkWvwB
fusfXQHib64tTOH5Hi0D5DPYP/4jle/9jRkie2+Pll3HCtzg/ymVL//lcUjTjGfqUgIGIeynzH+6
S6PZoa0mjeIjFbHU4VjVZzE07doak1vrdeo82nZOeQ5LdtP37yRIiuNsXLLR7B/oDI8d9zj2aDNl
hGC3pOuStONGOgW8ECLfteu9J+gKvRYYKpdOujZiIInDl474NNY6SHgl6V3PCwMrcbLsOVgzsjTW
+GUzmOvL9/HdddioLj3E0X45+D3MYi+qD6Ng9EXjTwOaMsDmZm+WpjkqLZk4WjwZtIxioad4Wljh
/LtLtdRiorkMWnwZmRguWo6J4uYGTxpHDkpNjmITa8OMlnDoZYr3JaqOUSHvOFroMa1nphcJnaX9
sBPOcM2FvTxObmVsixkZvAFlyBgoZT8/M9isuzrYTjZDVWnGxd4hu7WiZJ60bpKBc7am50yLUpSA
KIZP4F4bRqM9wbvcWTlci9CbBMKVFrdqjjFa7HJRvdQ4oQkknrFxG5ipeBbTFdvshpB1w1i4h0+b
9CkAS9iNFlvJeJknaND0ejMhbWlcgFsFcNOSLZkWdqCHAn2u1kIdbcIvJsrdjILnouRxclkPKHsN
Cp+L0F4qxi3s0L+IpPO2EcZ5rIObWy3w6IJv0GzeHfD6A6eFVcZ0tctmtTE6/6h/16aKDVWTjAfq
46hlSKkFyU5LkwKNstNiJYfWdlejX9payEy0pGlQzpOhcY5a7CT/dIoqmZ99MVytQbwlVZtd6AX1
sWGa1S7myFA2wKkSzGmbvMLFHGSOuadbt97YvuzBPrgdSUbGYQOwXFL4yLJc4KtOIlmJxpMUvOXN
2wIIpyvPHeZzLrgIxqWPibY2l3HdUNiAPzTCu4sg7E8/O/RhNhA18HqFI4VuBkvB4glRk5GFLxnq
MgTWW5VhtWvGH06Ue1tlpm9NHaubyuHIJBiHDBsYWMbYVeresb5Q7dbAu5Yo011NuJAvrRw0pzne
jaW5zwRVfhGKeKulcQeNHKFzJmWqz1y2Me6p0dtCT/iOzRVbTwg/FvF1w5OA2wz5XTDSIm8Rkrhn
Vq8lekLot5iNAzLw3myJQIGdkGhG7OW0wG9Scpi1DqGwJaBKABkFo/5D5xCG95BLOA6N3+IXx6rv
ibr7hcVK6JTYCerlV9phnCkr65f0mweQ15ApsSDgGi/gN2JLIF7OHkRbFQhpaHn+MdQmhkDbGQZt
bOhwOBA24rZ5o8UZaiVboLFGb7OSrW3KB0+lILYjgpnzd5y4n7MxYJAZSNm705GkpLXDGgwKE7vF
ksErjafhcZ5j4JeVLNeDj9dE9TCvx550eoDkF0ZPimr7AEdHO9zCL4NHoGGa+YNXQquwM44AVg00
EqMTXtsFr35U2cU6kOBn40QcRPsOkENSUvg+TT1DD+ExkxfvYtFvULTE4JucnRf2e4+4xVrBDUHK
LYHDRepnT85iUxSOs8/VcmyswLrkI44cYYecIYLwW1zk1NE+FzG6YUejHxo3AqYdRyeiSXwzVfxZ
U35lBqN9SzR0Nbc9hI8Qu008vnqBXZzg9TJ6alYutrdh9LVi7eOYmtAocPBMulHODxT2pqjCZhnH
hCPr7gIv69NNf9Pq/pprM1ChbUESfxDj2xUgghEQEhFuQ4oXIhjtdmx/Rok9PtgSFbDKcanrqmk2
veYm4ATCfAbXnB9vApsHVoexJvUJ+dQ8mZpq2U9QXlY0oERP7t70IIB1xlzge4RDFquk2GPE2rid
wj5p4ORwGnHJcE2VuKcmbaOK8VMpfFWFNljZMZX1bXqclzxhlAGWusrJdQEPPkUmxy/GwrvY0o2T
Xn9tiuhbg2XBb27jMO6nuvbXRoq9aWCVDKk4eyoCYrwOUc2mLsZTK41hY4J8BMrckqWl9nraRiN2
MojLUNeygq0vTiMqV58pDiQNFkTpfsmCHy4T4EPxO8i7t9R3MmjpzVOrDWzmYdJ2Ntiqt1w8OLlL
r8fE46Wre/QWDiqqs/GFaPlGRACr3BoXpLbMJXjnGm2igw2/TbWtLk9A0qbNOtSGO8K15sOAB2/4
MuPhyrO1Pa/Cp1egykFtKd8mbeFztZlvwdXXa3sfmY7qkuD4a6HiYf9z8AES7hwePJyBFBmLM8eA
Z4J8NjUk2AeNHiOhkWMpNMghx3gMJV5DE8/h4jXfJOQ7xqQIhBl9zSW5JB9WtMllSWhzhwduRhNr
dN2rzaAad/4I3J1hynIYWqZANkKFATRlaW4+ZBZoB+d6pBOx8dRDMMLvruhw5LzEn1NLwKwDI5Nt
zE9hjzSIJeFXz+yJpoTGR/oXP2o13vtuNo5txPUfNMQaay5M9hzjgbF3t15mmzY1zvB9xzyMMNOI
+6vK6k1fgqWsRs5RTv1ZSeyiDb5R8iA02zWzjxKNv4ZpNKV2I5Oi0T+12VxSbBf/UUz2iyLhvRsc
5x6xAUlyzuV9EPTbGMky6CuoLDhaw7m7oFKSlGU5SpQxb7Bogm9zh6s3vCVWcggXXJGU865c/LIA
eoqbwEEbaytt82Wq1fZaoY22oIy/Ddp6O+PBjfHijnhyB7y5gTbputqua+HbNfHvyn7CNjit3VM1
wie38ZptG2Tvgxt0/W6JeEMr06RaL3mXxjK+KRH9ZFxf7pWf7W3LPrvN2HID8RPTDLOVbQXfhpKR
QeK7F4vD7466a5N5VMAyJq3XQhuVXRzLaSc6PE0FLZT4dMggumvDGO7F3L3m/bBsqobBXtXhkloa
bIVBd4mmHNKuN3yDaQEQj4L7dTsa2bVK4al53lIDkwBqA/gavzU8OPvBxoEtPbfbTMmUnpa5OxZJ
/IQLUZ6zWr7XQ6K2plqeEqNmVslEBIc30RGeiM0PF+c35Bcy7zG2Tjo44PlMBpZoL762OF1Xcb48
5YnsV42dQkn2zd8FPdH0/Q6YYRf/qNg+cQr30iNtydvcT2kzCL9zRgx2ytIAkK48slvJLz6yjix5
1kFjVLtCO9077XmnJ6cCFoUPvpknri91jUIOgjQ1p6AqVrgYajJYqzyzPgwDvOeg3fUURH20kfXD
sSp890Zyy1lFz2YRoEYudbMybtSZZOtyxEhkzOU9bJobaQEgmn16T5eHpoqfkNuKbecmbCl1BqDU
aQBT5wJqAgKeDgoQGJhLTrGiB5bYCNAzrbhXOl2ALLGGvHxUOncgRrCg0tIP9xS236JPDf1ditGk
G1k9ecQXfGIMoc4zVDrZgDrM8qLTDo7OPQQ6ATHpLARPpH676HxEQVCCLS97O52dsHWKoiRO0etc
xagTFmgPx1pnLjKdvih1DgMPH7wvnc2ILX7eOq1R83fQF6e9Q5Bj0okOvqES0LdOeei8x6CTHw4R
kExnQTqdCgl1PiQ3fvOMocdCJ0ekTpCYJzzor4qaeSpM2aQSNRl05sThe16NOodiEkiZB5IpQK+m
FR60cOXzXPV0fqXWSRZAymA0dLol1TkX9knNDyQfuSp1CmbReRhIhfHW1RmZgbCMQ2hm8corVQG4
GDFcvIEN/DlAhA3TbLq18fDZ2629Th0XCaqQj4LDxkUS0FEEdSZEQRrTXfMIp/RRcP1VjBuPLvGe
1h7OghHzDiqHQZ7N+ojzi1EwyJmNKtnFY/N9lvOn1WT3NhUEIRB2V/1kXVpiDXJfNuW1NCnxraB6
bmSqeUeGv/JE/BFl6FDsRH4UrTr6Ltbb5VGlyUmnUTlFPTHyfR0NRSizJGtlnckc/+gMFMyoNLFV
LcG9GKK9DFHw4o4CGKbc9GwM6+Xu1sFdTtG770f8hAEkSeqrLerJVfQeGv0R8WcNHW8XcbzxnPFq
ZTkABBNW3EA9Kclw6mqPCUyJlTW4e4n/321d/N3xR2B+m5Zlu3B6Gwh41wjlpht8c7wpWelWjOAl
nIOf7D7/8AaeIU4oaBr/A6JP4GQbhW8Hd/fBF+A0w/Jx6Xj8eeHjElnnMmZibwzb2hhBe7aP0OCx
gubeXcI0y0GxcFQiKxmnYLGmFE8C580IuZt/Ks2LpxoExeDaUCtRgUAea9bjdJNufKlHBTfGeiuZ
c6UU4cihO5UhT2gj3OayOoMjfagkXGVzsjBFFkjsMd5An5rdKbKeKmG+2gS+c0fnDzP5kTGvr6or
mC/oYk32Ejj2Na3VbYbHQZvPtnX/wNWkI7PgW0Ia6Q3UGGfLyDG5vKkEi6dpi5e4xMWW8lQ2jyHc
Ch7ezg2E0o+mql9Ea12jJnygPtAyaDOudQQu0wZ+9nuN/MDTiu2LnFoWT4QOnf7n1BAyZ4uThfGa
EqlNRkfvmlCOj0eLFDoXWfngWf22aOOfpGuf8pD4W4gJVVjeo/TdDZbEFyIo60bzBPRbU9IEI4Ni
V8AujTm8FxxHsRKmFeQPc9TpXiLizAnXtUEItYIQFNiH2K4pT7G++0tPGolnO2j4tf6ZY+R9UZWz
D6L4Jayvw1i/e4LaeWsGEk0jcCWpVZmDx94aXyNYIXU7bElHEhfEOe7Ib2wrXplekKruOD0bcfiY
ucMuSkEm4JmWz/eaSMm5NFBlpw7cE475x2wyEh13OlZMXK4okOKSyHYvqoVI0sBDo8avNS6coxCD
Vj5vUy5cYiAk39225qBsNDA6hj1rP9KK3V2TSNymngkACxdUp5oCrtF4TkAUGHGCHTV0HssOJzEn
QBqP8m6itwSURzRdlgyEdBkAEKyaT+JI7OTwTqDr7pbJy29t430PigEvKKeI2MWwjeW245JAvl+M
5SFPwxUeuoPV1xxfRfyu2NYlVAiEeVVsoape7KjeM7liGxfZDzKm+8l7wN6mGrYFaWxxmI+v7B0/
vMH+MMZjq9jGpeBg1m5HoIirB++93ZOSgvhPouGw1NUH5ej+sXDqAXOcSc97Me7ioH2sI7qcO6P6
7rrpefKIw4at+FDGOL+I5Nb4lKcEcArXYSdfnMinEKB5HOwUQIDA3D8bLy5KQm+Pr1bLCKYiHM9J
OdgZiXXzJLmRvlp+mFmDx8mOnV2HlZW+pgPX5c5SAhWpoCViLLNrInz/IYnMcxZSu+yj16oliU9G
xmA4xOVZNaOGw/kvEuvhPq6tH4gzbKLrn0zZw/Wk3E1a5fJoCw8vHWiiKqveqbehtqSDhQ0CI7Cq
BxEl3UuZZMcwSMHsq+6cM/HcSBGfIuImKNBQm/F6eq3uPSOzmtv1uTTDYD9F9JOhEf4qUgiFuWeQ
4FvUoa15bFDl5m8L0BX2OJjbyYPmLDlyVNNzGg8btlshGEskRp/anY6NDbnyzegYZJvMGkamhFsW
M2Dr+vAtwuzfYCOlTQ2zSdCCElAQmk01PlQJphhDMpxMlqrmRPG7GLhBe6/hJCnJm3YAParxOc/p
tYkUakhSpTzFqSvlf/Tsc6AWd2fVxlOfW+WGP51tCTqSBJLefgKMc7CskNPdIskIYuzMfeKTw9By
SmBzFqQstqMH7j6T+BYn96RiUsENCrLjhPh4W8YbhTkP96n/VdkjPLKWiH1FGart29emd/yjGYkR
Aku7rayefUExXbqaQWVetw9jqh4hDOxNRrErijYhKBm7zGx+ypBRYOqmv5YJ/k/GgQ47uPnTC+Vn
4ZnlbsyRHHvfS89DLZ5V0B4EsidJ3eixE9GTnRgPoT9wVQcezAAczTWnHPaC5NpMn5qULEofgeH/
TFqqu+DAXZIqwn8U7jLClNyiNhQMrIBE5eEwRZlxLK2XcIH7MHj8w7oJbM4fcsH4sgRDkFf2S083
yoqx7Y/SsGwccuKEVxHrW4MmEwl8MjY7E6PWOJxm7Sbs24Sd7WUxiLVH6r57hYXGPDZyKbhIi61D
tN+x7HYN1q5BxoEZ1oKXU8EvQ1jgsJlIuWmUEYQZlj0D1QMK5SH0OHcYCW46T03kA7tkX2u3KI7c
Zlt6bH6n3l/HZOYX69jgziW52anmJwAVfHBcyvrIBHxltk6e/hC1tUVVRS53uAQf7QnfYJICkMxS
9haw3U5j3P79MxWpZTuOcF+D0DBO3CicCDnrbKTP7PPrA3w68oqO5Z6sueEC/PpiFyQz9k9u9ZZn
5qmPkn5nM7A6pprbGvXmAwMZDPy6XrwuRYyFUFjkIUCGYqSgvj2KYmx9usxjLic+tUmhgSFSHDZS
8+DMybxnnNzAnhkOY1HMe5Su+mQPDh/0Z2PHpsafj3nNApZTttFXT4VJ7BsVWp3Dr7Lzr/8dGok6
1Thz3LKCe8lM3qeRlP/3zzoRRuJ/Lxb582vsQmHD19ah1VDsocCXPQZeuBnV4q+tmLkPY2iQPq71
9w9xybEVZeW7/cUWlXjc44KCJrzqfOr5iZetmjahcT7Bipp0rD/YJC9NQjwDOVSCiknSPXceXqqE
Yri4HkKA5L2zNkt+iF8feu6a7WiJ9z+/ZEkfrlBJUtHqGan9+RuUf/39b319LZ0LE6w8j/Y/f2Os
EDDshs1cVfN4ixQlYg6WrD8/BMomQff16yTpto2yqEQKuAt8+qrIv5DZAr91gm/VbTqCrhu/aJ5J
TxRX8vybZTBYTUcG2A3wrcIrBYg8oA5EVLdmTxxQDIW9UQjKeY84GWP9ByvUF327rgigw+YCgloX
mbFnJXgqShZ+KrLEHTLaQ0JxKikeZveTtVisp2Ny8dJoIe7HkNcF6PF/2DuT5biRLIt+EcoAhzuG
bczBCAbnQdzASFHCPDrmr+8DZnV3SVmdad3rXqRMqUwxBgDuz9+799xt1Ds/ZgHiqSr6I2cCde6m
eN+0Xr6t6EoZ44MIa+yzVLd0IZ1VKD1SxmJcfAZdxSnOn6ZED3uyVFYuN+Upkfb3WCzBl4oORDol
j1aQVWejIq/eciOSuMTVhCeZTYC5KcBDcjKD7laC+TmZc7S1SixYVVHsZo9IzpJ0pkNLa2hduYgV
cXOtWeZKIDx4cP3OHNc5rofCRAFVEkpHAtCTOWqxTegHodbthhz6EJ7ASFXuMQs6jksNnl0T3HOt
4Tx1/FJSxInwg7NvdlsZOEedIPMZ2sBwgp/bFNVnjbdXm5dQikNtc1SxoS+69D1z9ZxaqP3Txv6B
0/+h4VCd1dUJBXZ2tFFv9ugfF+0pwZjiiQRP+JnAmlPvSM5Sw/AkVkC1xkc9uVdJ+tiLgn6LPdwE
nUQOipvcTy5mPG1QmD3TjOe8z9yao2TxNElW3LlEOd71b1Hu3y4vW3lwfFu0HDC6TCDLeEhKvIh0
8BnETa9BbW5xXhM8ZuYPSrov0mCC09OUzSLztehYWcu5+Rwa+7XlE6qExkjbsehgGfkWTfSwS/HQ
tOeyA01Ko9JdyUm/LJ9uLWk3XKeOM6NbaN/dPrz1DYrzUvEuI5Yh6om2vyShx8kN95epHquA+gf6
CjtlVuyDyoRQOO57gRkzirtPPbSUV5xz6YCzV4pjZUrjpNtHkSw5R2aO4irzjgL6VSwwh0QMapw6
bzCu5D8gBWRMTBDYF9MqiVFJRVjGAk4ViNEY99vW9FgJ/7sTqvmkK3pQVjegip90y0jfIY91AMRf
torTfdTQcdirjja9ZxAgBHq2P9RR7ODhpIRGWoYaXF2yEkMPfusO6BAfAXzlbvnqGBTZ7+RIInEz
3i55ySlVBAwhXPwthjNswtZ5sLpkz5RSXgtGcEnf4g0T9LwDi4ZvUF9jLkXrxPUAR1vsGpiaKxiI
13AMXvrGfGetJCGrtL/hy8JGDiKoqJt+MTp9J+ilWhlglgUAXxI+MSAGzaMjUxoIk0NhY9+ERUWk
5YA0in5NivNZnS2adQcHXy2xBcnHVHjMQjQhkPqnm9IInclqQZGC908ZsEr9OVunDCJMruLGHpE/
RvYbGTZcHt9D9e+TL1HfB539OeQ9YR0BPddS4y9pC4z2/Gb5T3EMvzFN9acg4qP0JBlWPKRB3PM4
ls+NCxJo6gcokT1yNmnss/qZQ5a/tpndL8QLZy2HJjn6QYg5kCNlnqtHJuqSm5Tmr49qcDOjhHXd
Gu8dBtJY95TOyFfqb2Y31xtFeir3CZfEa07KLV9MQ12gfWYb2ghJNL8gvj8KOdy0VriLW4dXFt7C
Su+OxqIgxtL4mESq3nko7ChTl4AgQ+7DkKyj1qhZOJOldue05Yv9pB0aI4IkJe9AN/vViGDuQACT
0yl1rXPTOG81JRjJ4YBM/BRHj3df+84HmNWVwW1T2N0PUc53VX3rinI7SdqAI+lFdJ26H4nC11PU
wetyw+NN2XaxvzVkeLSlcTVqEnqiTt6lmBKNKXnHMHHwnXLHW5s3nUMvzh9MHEh0YigWxAYf3FME
vR9NuHGfQ/yr+g8jDOAWEUQ1K/M41YnExBjaK/wRl0Bhg1zCPhXaayBEEBtcfxPYxiF1pgt9qjvH
dW7tDLIVhPGicKDn2Ddfrzu1hOchkYk47WW7xi3vI2RgKzLNVhbyNnTzwI1i9JGo24j5YXSNBj17
ciOMsHkWLjDz6Yfht/vSw4I20lNZjYommxII37t7Dbp61Zsu9PamuPaL4N6xyIKdhmafy3efPi4B
cuo7gu7bYWJq29RPSZ3sdROdVGFcbPgCccSqOPq3Ht0ku6VRFLaYhJjCvmvsC8ZEaLTn/fSyD7P8
QmY5jwXaB50kQIpcAB4lU/cGrHADeatp6LCO5mEemrcv6AsKMo6R8GRYaI2COIAQS0c13DS+wq8g
50PbBzgYc3feUoOcIzO8Mn35qEz5QuztmnQjcm65G+PJzYgacN+IXFoSHrMV2QOrijHMyqB9Sk2+
Zfp6lShnyzjw3exoGXdZ9ZT041Uf35uq/W4CiVMiBaSkMd72Zzbafdb2N3D1QPozsiEmpyppE1sz
fUkIp/m6tpi2NwbHeKS+qyoRexjwtJhLcU002XYy5Ws9m8v0KjiVSNoL8jg7FxF8qJilkIfg1tW3
pOtfdEqanojjGzvCZNMSEzu0xafn0UFKZffqZZBbWv1RT/Itr4vnIqMs6OKn2um/STclXLcY76g1
ih3nR5cNAH1xBpsgQj3sM53AkcKgoWg+FNcz8EbBwwDGq7S22DxTwJ8PYWK0d0lpnqtxI8waI1g1
2hjQrQzlGTlOnNvmNf7fq9LexFDTVlU3jiTFxNwJaMiYU1avNPQJvoxNBl5wjA0rfW9rFAEBGwVj
MXvntPU1Aj98b3wxyAkScnoG5rci/KaxWZlTfSpaKh/psVMiITnReb1VS66OGx0x4L7DgkIxPz16
k/VO0wxHyNDvDRJS2S+L78vzHZQh4IHWWdNiI59XkD07SucRyeWxxxjHg8QUbrCns1rC6JA05vDd
3ImltDuEbqtuNH6iVSeM72XNT1HGc8Gqaeoa+1FO3aIa+YI0ALqJ02xNx5qOAMxXX+W+234Kh/5U
GxrNyjesZWu+KfqAQqVmySStkISB74bkXWjD+tANbDxjIK8YEyMuEdSv+OUa5SPrsI74yOaDcVVb
8VMqYNpgVlUcrG4RAsenjkmJDSupnGcmMgQE5mXw6MfOqxkxFwjJdZzS4Lk1+5OjPTI1a32CLUHE
WVH9gJDDkiHmuyKZ98j4sYfl6ankOERXgVFI69X4jRJUTXiMdEwarKs27ggIMtCg6dPxUOTWVjLh
X1vg69cRbRAkzPYAlke91HM8HGud06XDRbV245dazABpRLkPPIHbQqR3lEBoFCb3FeHNoZkbf025
1awDiNQQXJhxd9PWMuGiZt1lornad/XIkuG8jbQrUPyyrnBxJU7S6L6uw3qL7SZAxb9zyvCmjPSr
mKGjDqNN7AjCJO3bdELdcG/ZBeLgHqg6fMArpjdrl4krw6BTpTlVlFpdCHd297Y3PnErNGwmt0KR
pYbsB+hq8jTAbqJvzVYbF2xkNQj2ZASXgTys3lCsgbQq+OQsUccC7VAA8hoYVMajwrOCSTOlyHMN
BFOOD90xKepDFULwBSsFhBj3IAjWfmBcarUSj27q3PoTwhCM39cZfas9M2dz31vpvarsjwro99lU
Rz+9kC9Y3XXWfBojgOqMzFpz5pK0OZUNG1aekDWmQm8+yoq8kspUq7lK0ErRzau6nDoyMleNPz61
tIUGUdy35XCue+GsmeE/txoogq1e/eq70xIVZugY0pSI7/MYdKVNm65hZjlpsP9BeueV4WmmJwJU
DkgM3XunIxQ+m42foPQZKcUDLrV59Nel6OHmdz+Fn5OXHkxYtcwnabxlqfPDxPs8FKI42QXKGbuP
zzPOoy2kZTjipr2NB+irc/YsFbd1AaXEoNmWzJpkkqyAsw8fu6vCw6DbS2+NRN5PguZg2+6CyIq3
9KOhHxBgvZptkzVxKjaRzR7CVaO2SY66I1Yrook6YfGfS3/vjBJjeOHuvfGZ9gw9Qlx3O6/tPwrB
WCavgodhdF8tMT7TjngCfssGV/uguXPnMhYdvejpE+zLi5N1lDQNU5sQiOc673CK+sZxrkwYrV4H
EGMI1YY9lNs007eJIwmFBTWLL6nftYU61j69+tBL3ueMU1uXvwIJ5ubv3vSCvW6RtJtVUFNQDRBU
xfU0MjkwwZndMZt17eKHU/TeGjdfgMR/TDYDx08COsEquzdejCkpn3uLsBbXwnQsblQoKbRodSp7
F+kYFTAov2q0PoapaNcpdIA8TA7sfSH5D0+dLyFRCoq9NMuLnQ1B1cvy2wTfB9VZf+cX4qF3P3WS
E3hE9ivV+kfVdq9Ogoenya8zhcO25Z8ZydKKpMcM8+p8ts2OY67QhKsIecW4+5DCFWjhC2gMcwdO
fQZ9v+3AQawZtw48gjiG45vbWGJkY298E39yG62DrvhZF3B6/C7EOgDfQC6gg3RBHvSxdR9Jsz2O
Cw5Bw0XoPrwSSAKERIbZ9apb8AkkatLuaTlyAVaIAo606fDkqfo6Ek689zxnBbceKEz9FC9wBnhB
D8T3pVfxAm4oFoRDK3ANdAvWoVkAD6hk9gLiQwH5wbJBQDDfephD3GAqvFELJIKQ5XdnwUb0or/R
iy+2WewoGVnG62jBTMzwJvwFPAFybO1AokgWJEW0wCmIEAUfCa4ihlsRW9mBYU6wLRekhTIOYkFc
pAvsQiRgL+wFgBFWWxsexpf6+P+F2n8r1MZe8PVV/WHP+7NQO9bfSzIqi1+i05yvv/VPkbbn/INm
jMB0QIvO/UOJ/U+Rti/+4XmWI3yml54kSOZfRNruP0zMGdKz+C/CdW3exj9F2lL8Aym1a/oYTdCR
47j/34i0rV/tCRILhXKVbeIm5MdZjv2bRFtYZoRMGI4+Srzm4AbtiPjqXllFc1D1OO08hKwXxVAY
dYl9LMJqXNOs2sYu21jHVPtfvr5/Z6Axf3FL/PF2XOFQ/FsKVbu1uFf+xdeR8qWge8zVCUcdVL4q
qnaJ+N5PbnVjFu+kXlYAbeidGH11szR//8gI/B/dlb/aSv758tLh2/V926OW+fXl/YS5oU/AxakZ
g2+l13cPagwOqIaLEzqljMxkpM09SkXUsn/n7PxSw/+3M+frxblVuFeUYk5nyt8+exMNoL9TS57S
fFCMyaYU7ouNCLIjLKiJxSNU9xNVeFq685WRJJ8OOs0l/eiUaNnuqfMaUMNL9MSg58PfXJhfXad/
vDnLUdxvnmn57u9S/qFmETWNRp6AGzTbRNffFB27XV0HFuIhiD4dKBV6qyEjgMLbGOgnsy5kSt6L
h6xkrEbBWg+jt/vr9/XlqPrtS+NpsHyhHMtzCNz59YqNELlydBHyFPUBHYs6GDe6pXlYBP5PzuPh
k4Q1aWOD3CQzzVCd9QrDf66uyob5S3rQCT1RW/c7kH7TaZpad0fEXMdULUxuTOvK9/sNuL3mwS4h
BEyupE0HD+s0OOMn83CHHNJvTg1sDyH4IZ6pIaM4LN+Y+T4BdpX3Rlrd8pCl1z5Qb5P+8p1jJrss
FNVV50936Kh/6kI2HHkMnKvaw1yYuN8MR7yYovDPf/1tWdafHi/H5LFyTM9yHRcP2K/fVmJFJHuG
gTzFZWnuwgC1jKOAhgLw1itCeOLVPDJXi0sSZryi+V6Sn4d+4f/2RiyLlQeLisUD9duDFia2mUXT
JE+MmZgrmQDHicO4B7m1r0T7MOHwV9Wk8ajKY9vmx9Yzxse//jKWz/rrneMg/MedolxTeebvPuoY
/6HhgMA/9UH00xAHpKkcM9GGSt+/lXGy4xr93fL259WW1yR4CeOaabEl/Ha3mn0iXWKeJQRUdRgb
tN6GFg9liEI2yI0djoyZYJbkIlqEMOnsXkOnWTW1ZT83cLL++vOLZWn//QuwhWsJx5ZcCO+3m8EL
bAtrimWfaJ+dy3Swz7YP3RfOCz5J/970pu/KNeJNXrjAPOKh3+FVvbbGkrptLvCpRJV13bWM56Hm
qKuB8cPWd7J7m3h6/NcJGsUmJeoQaS92g2mXMiBnpILWFA3d39jsxJ9XbseU7GPmsnhK8fudTcdZ
BIGTytOw2N6KuQpumqWvp0a8MWOCwyjwvXNlaGONwl8eM626bTA5KBaq+l6DSxoqk4NVlxbAdFy0
4kOTAnyDjt8NNomQwrgsgN/AjCAN5BaakI62uDGF7o45PoMGh86lqqixE58ckr++Vu6/uVRS2j52
Lm5X1/ztcUkz3xnztOK+SVV9GA3U2KbJ2/2K8aIHC2ik3P71Sy6Zrn+6PRwcYti6KEPE78/HWHlN
yZTdPsWL2zmnGXxbxc2tVQHD8lXj7/zci/ZRZnunr188Qn+dz7Qu8r/ZlK1f9x42eom623R9SYXi
/vlJraK2zOq6Mq7aIDV2SOkfGLZl+HqZsGPsH5HlYESulvIdObd9zUmDnVA35JoKdCk+oIgwbMKH
wuqbvzGiql9X1OW9uR7VmO04PNJYVn6rnypEpMKxXBDnCHgdA++NpdpknfaEmjqhj54aWt2a90bu
mtAnJOqbKg+8m2VfCXGCIYnGuBoyXjkNilO5M8YH1Yeklfs1shvlMzbhNi4K5R7Gwdv6VGWrONRY
vwR/MZmgT3AoOI1Wp85jnYXXflJbFw5H9WFqPYiAMrgzQ29VhR6hQVpdtQ2zHZ145n6McEx8+bRT
fGf7PB13dYPaifIo3UxzzLw1KbcWIJqDDCvzFr26VZanv77PuIS/3mkM6tBhL7m9uA4JZqX64078
l6Kv8MZEjrlN+lVIo1Ir54k56rwrY8fYOUV+Y4/BwKbdmRvam4Sk8t7JD+XQSYUWEbWNBf4qSdhH
ahOwWOwpOsVlPV3lNsGJieEg+EYuEbd0lyi73nKZH+ckHbh3QNtFdEivpgRZo+86d4yx432WppBu
sB1sLGId0iU4t6BtDvBtuNRhgqkkxB9IAwF6jgyndYOMbj3Pkrjdr5jGBHfu/Acj6Y/YxiSzN9p3
4aA2NptM5XqwROkw23MVwdrqe9wvNrSJiEkZdmT/ahgPQUeYB4Jpcka7/CSGsFi3wml3lAfcQkN6
auvRxjvA4MX2mUwAgd+jCfeJT3/JqrQ/zlFxjyX7nnWNSE7KIhznb1M8bqcs0g+RIM2gjwgf8mtj
XFeOE+D0JzjMzOVtyxp6MxhtuelrJtqOWdE/s+Z9nUT6nGsPTbYK3W1qL1qWSfvnNqTfXfokQpEA
OF7JogvW9ZzJtTtWlD1YP65sYPFJLV5dM1tu4C6jKTS+azZhxFFvINFebVIKZ5o7Vtcy/STv9qzl
wKR8MF9w6oRYrdR7x1ByiyBWINpjPF3SNdxrl9Hd6JpEuyK+utqVRc08B2TIUfWXuLOda2RE+xm7
D8kNep21vvswhLO/KklJrj1IGz45HmDDpieQy+RqkpYkUJ8dzdz5UYwehKrIp5G56NXtkqgCycQT
xnEb3vY9Gh2zA7GT6egtLaYb6RUHpnH9vYvOSA82hXzb3TtpD2A1K1AfEDAMVJRsibTE0JbW7l1k
gWrwGFvIPG9QCzkt4Ms6owmf/dQOGYxGD0HeFMBYFPOOPoISMmKI22gFDqQIn9MK7QsalE1MQsal
DfJpJWBdvQ5VszSlr+tkcE9BtHCuNfkvZFANW8Tp9iacpuaxI7GOWf2epEe0mHrCXheBWInGi6Gc
tZ3HCl2tCYyV2/pogZxaty6gaa+6iBrNlQmd5MC9ZpNo0VHPWFwbG8jZKhKFx6OUDRusFtBglju8
KcxtmwfcqZj0aGkHP/240adyLj/9kD3Y9+fylhSWCyuZAHE3E2XKxHOttDld+R2+Lq0/DB6Np8D+
lhTDvZ/G4jwPVBY2J+l9FcnkBEH12uiyHV3Y+kHb5GLJIbhtMWQkk2YAnCCR8Z0fMQzjrcobMH2Y
QAlO6stjHjJPzxAUyCQhO3lOwrspqd+lPQKu13510CGQqoVWmjj+BW9NfcsHBOSaNO4xEMG79IPp
1OblT3rUwzUCKRNppU1Pj6u6wr8ZP4aKO6xAgG7F07MMHhqBGCHsOvezPZNGE92XyxCZTJYafqrd
3MBxA0Sf59D9Cxvfz08fvwGdNs3croW95mLb7OaP0CyAj3STJojMLvdp3LzG5hF8nfuC5O8ttiBv
lirCTQtxLwyQ7Uyen16Dp1wPgwuLXfOCY4ker61ZAueaBkDaEQ5CpM8ecby5NXOfVqcZmTCjjeQM
MOG54Ti8VwMexYaJLwtB+T2npCCJij6kZVW3pClpKLPpOS/j4FpEDlOWuXgwxyjYOT4uMWN+i9Rk
b5N6WrzGbnase7mMqd4ayP1drmmNaXfN2aghFSyhc9pZzjn2rMOkA0j9o76zaZsylmAuhdZWqibh
sSs1ecUtx9BSWI+FewhbN3zsLOINVQbKUibjmcFW8FxL+SM0xwkMy5RyjOadYCOy77IKzW3uDP4z
8OzyYgesSAnkt00R0Xlnsy7I0parscnmJWzhZaRCQyQeNoeGruw57/3HaELaUet+b4+WvDEiZzuS
SsnQQ48ru1DTY3gezZ7qWtLAdkPzEpd++tYz+BqsJMTsy5k6H9VR69o49q11Wwc1f11250Br79qY
r5se4/nX4azgZLyjDclX1jRRtbK8uNw3XUHQDT126sWHWeMkGkdZHxG+xndpsIKAO27BAKnTlM6I
qjEENwL2cJ5jTzIT/Uibyz2FuQcWHSdhkDvlfT77qLHahIHMMGCFFKP90ktUUlUCQNZgcQKIzg4h
NExGDQlssPtjEQRMbzkNrQZVd9ui3A+cGTZRJCds++nITSLuQkPT/FScJXwR4EGuU7XFQkW8YpE9
usaYnW19nvrGOPhl3W1QhofTqZuJCxXVeKsJYWgkyKFIBySOCuMJ84VcBUY/LnnXaj92UHzBB7Pn
N67BTIo1BYQvONxFWW+69o0YMM2nhEQIwHmvtZ5e+wzBOSOqbi/8+puB+/0VoAFEVyt3tib5fAhV
8K6lM9TtajlceHLQn1MCB791Y/OUlrBsunEJMZHFz1wDyfcMZZ8hEt21SH1uPI1Kxm+rcZd33rnv
2+aOOnzm5fwQZb7aZRXz+0xLvPeMHq4MtatchKMG/ijEWYiIZqaxZWRkNOdpSHs2qsEoBZowjZwu
bbJAfKPfxzPe0xEJpzHikAHUNZ77Bip6myQN1xEofTRCvNNyGZDXJF0Q1nUFtq46xb3I1s3cD1es
w2bBkdh3J5fzOPZtp0TBbfnODXJ7FMmLqDmR0RIhbpkn0WcXv2uQndnTWxwuBRgz9WgyrkctGYol
3UUHULMDKyWSofcvSW3T6EMRvx8XFpUHCmIjoFqw+WNaa0cguYibljo59Q7BQnTFKDlsPQ0W3fDJ
KseMF+xyQH3XOI4ssaprQ22/XjGpo25fOTDtU/UtC63hnAS+uaaTh3JRoBeK5h6ncd6Is8yubKBI
67aY1DGKCm8bdE56TeBqhwNW+zzvCMubzNixMzKcnP0fTFp/RmWP3N+Tb33hfFZVwnEX/HcRJOS/
+uYHroKYI0kebQajv+3zFgZoM3L/C39XNajxUHSdTbu/FE7HQUW234ThH9sR1jv3d25VP6Sy3kDL
8HQJR+EHTPbWGLN3yO9lNUSQr/PXDvs/7OSYZbokp8Fy7gkwxGPpKWdTF9Gb45yWZtgYEW7pllCc
LfVzLGYEfiJHmdO9KJ0eXdPZOfHob3DchRRxasdYM1w1s34YeWS3mhAxIiTetFel+3y05u20MNTr
sT3iOA6QVhSbZiI4ghndtaybYN0n+toQxNubBZRGC07tYz9Y0aoZ7WcST1eTxWUb2ulNjamzi6Px
yDAGP7ki+CTsy3eSNN47KzmA+Pyutr1VF4z4soeeoPRNBcJ5LSt5yJtno8NXk6dIqrCfwFZQnyLD
e49GOIP7zZiwy8gW42KUEsARrJ4aLaxA6zGqCymZkChr8oSmjERku0KAVSQGl6VmhDkxmI/C4q7H
F7EoJrZMebZIgpg/VevUnGK+HkRJTYxu363P9eiBj0UavyBKQPYT/E0VuSl1V2J9kXozxOUFcibR
Lv3OFQjtm7F96CpEaVnNOJW5WhxsTOlba20h2QOgchu2PX6LeTxYi+xh7ivOHqHaRqrisNPqwyRS
Ntll4NirdFshyuQYPBAnVmm5shJ0t/UIHDq2jC2HvrKNB2rZLFoUvsDo5ps6vRh2+q1LzTecSd5O
OqOzbgHB2aq4Mdxm3wVmu+59FnROahtqRI/Q9Zg8bQmav45/cOJFShG1aNuCYtM38pmNAW9k9Cln
p2RNYucOiW6l7hw20nDvPCOO90LLnd0gOivm+j4riG1E8V1vUy/aUaGv8Bgdc6AHLKGsci5jQqP+
MZEFtrbLdM+y+dIEA4FUtJKUnVNWhoYF/0Q8mBGrBVRYqG1ueZIJ4I3cTlEptlcz9oetS1Aak0uy
ukMbg3/pHPyuijdYKVAD6xDkWudi/k8/Ic/+GEa45BH+lZ2ekv00uo9xACo6rSM2ggQGRg5t0QnD
s2lhB7db1BG91y8WmuAur9JL7A33FUUw60cLdsXwvy8Oz1Xf0KZn7BPucMI5nrGYyzZ2rx7sQc4Y
WIMndFafdgXW0e5onOfIopo6JipG7Ehl2YIZsZhrl1SOJdsPUhlIK92Hjd0vi0Zkd4bapDjaDGc9
zAX9XWWXm7xXzPPLj8yYmNIWoT6k4hNJIpbCslerDCWkayDEmApNhCkOoNb61guiC5C0EVgPrSXN
iLkhXhX4YuWy0o7Ry7xva33xAiI7gsEP15nUd0LwM40AjRhv5KgCPoU2sdj2SN0NftyMrFpWzQWa
OKd1967oI71xbIUS1cqulPNNNcusVpbjzdQf8L9i8E4ULrc+IurA5Tvm1vX4/tMLLl8cXxbHcUmz
CkWLBEw7lywVHyRwjDhdyax4B2vCVo+aI19gHF5n+yu1xkdGna8Yw5qNxL6N4iouwnvpIBCqUpxa
wUQuqw6JpW7YXXNL7YkERPffYOba94DTDgK8mOv07416zUT7afgp5QnOR7YwsJMdDDp50nZMNHXc
2Ptyts5xA787Mtt2Y3QABofoQAzVc2FWP8n7fho7xtnJ4HMcVtgXvOwSssthtIyAADu3RjtVOztL
1zPt6YPLIH0tTP8e9RbZY0V/pgU6PIQ+ejDOFjNZfnSJ7LlutsorSnafNEGSkx2A/6bY7qAhBb58
o+MJVzogsJpxQbCJ+i47WKGHrYfkhl1nFHj2YAyv69olGm2IBdyM+ofyPevacUhnYhm+smIKbZAb
O7NvnJUwSyDyckwu/Jzk8vW7bCySSxTmt/YUzXiO/vPPNSqZlTFPFqtOGXOiMjFbCp6Lr3/9+oVD
SWXyNbPjVjbixU4iMBh1D3oOOPelsu3UpJrtp6s6GI7t8mfN159NbfQZEd58KMcmvAwAbUMTPq+L
xf/y9Yv6r9+RB26ux3BqVmPoPdmD8yozuz90zkjTKdODf4xC48zMh391h/qMj59bKF1XvsWcoI7F
toqz6i3blVUH9c7I8kOxmAenZMKU6KLY6Azi60VuvnEqHjcupJ+dXyHZRi1mWiH85OpTFwkBbbj/
ydzp77zh4OMIYbeW6a7CIVH6WM3SyLROk160VRh8+Eh9QcAEolk8ovq6UfgHewDXiHFSFs5cblzH
+ARvjD8c6RgRwMUWZzx2se4hScKbDuH8Huv6jh97Q1MGUdTMac63/Gy1Ykqb7uJEEKnaT4+6tt+n
WDsbjic/O4RHyCFrHqClxxjZVP+4iXJMaWTsMmgD/uM2Ry3n6N6z+rMWdnSLiCaF83M9yGI/xnRE
be3052WlHHBGsnOHlLVFYp+IL1I0RLR5RDGNan/W+Zqmh3eCu9KePQLlVnNX3Og5hikbZmT5Yaja
x4CH8KHHxr3qsBbhy9hwiBZHbY7qlOXz57TksDO9uHZFG509rzZIekQ0Pk4BlKmOWDvd3GEa8w8N
pcVqzi33wVJsJoQr9RsjSvOTVvkNOQRs1mTtHpJ8yg9pOpFlM6D9d8F1wKnnEY1q9K2xlRzHMoEv
4UlW6BmZpI7ifSP68takVbYakfO6uQ9BN5m3rhhe8sgIN4w31FkXxYMDIwF1ZXouFzs7eQzXQwWe
yUOPAhFNeHv2zYH8kNvC1C5UD8+6U9F9mhEPOARx+NLr/IK8NfooyZv2RppuTuzixCAG3BBtT67h
8I0o+OwAG5SwiLEm+nrKmkPpPiVuy/I+jDOWXkgPkK+akX0gJPHnIUuOmZCQBaPye1M3+kZmJWbW
3oNWNLG7CjW++b37PAuy9erGyk989Ghf5aCwxjEE+GFfUaim+8aTDicU6ZxGzDIuh9sUPzpw1lsx
2y5P4wBqNAt84M4OChhtBWsmgsMCMpjuK8r7NuzqUxmWL6LMTSQymTq4bgrvti4e/Cnd+Ua5KNrZ
/1toxecyp39C1A82Oz98aarg3UCWc+WU3v00yOaM4OLJypR1wqMOMoAeHa404wlBY3lv2faR47YH
HwSSzdfhU5R1eGx755pOUXiLvYJIngJreGqH9T6nf3hdmb15ncnEutYmGU3MY/2d1iaC5q8//Pp/
hkL1195DMS+qRkffIWGKHoYhJayQGTANK0qANTHVmLTz9q73wRSzFWbYijKSi7pSqnMZjJg8HRuq
Sy7Jm0QTqc52N9AdAZzneo9WZcClSWhjzOWE5aqErcbxB1K/8+gHtn+om3wCQ9zAz8RwWw1kk3m4
PEBJEBHZioHgw4TjcxYIbEiYKrmP76PZejXH14S8s42dLTlUdnrWptlzDSKo79VorJHaRxvI01bM
gmVyDt0SGWzHPI28WxY5kW8IbFgEYDGRAA52yTL6jLGKcydthCwWgz4S4lgVuxx0fdfc+BzIcKJO
WY6yOPpuE2K5nQ1jgrKPrypy/AMec3ElBeJaM3xGIDVdff3Cc3Q/y+Q7+UuspN5Ys+zSapk9cgy6
oamI9OB3kFzo4SMA19uCvsEqaUPYBRz6IUiRGDy6DlEDWvGt/Ad7Z9bbNrLl8a/SmHdmuC/AzAVG
u2R5i7ckL4RiK9z3nZ9+fkXHrdjp7jvT8cPFYIKA4CJTJFWsqnPOf4ltUpr+mHW7FiN2ZmO7UcHR
tm1FUY64v8NmqckQGLOVmdG1CNx5PdSQFtldLSd/Ymt7M+XdkOmaZU/qV46PSrXmW7PaiWPI4wQh
6mDeDJ35WHnQdkJz6l+V267ojXWr5NcdvjnYXsIJ6Y3+Mgg9clLtDNsSHrOGaiIsp5Rwkv6r0jqi
/ybc+VrFHE+r4ao2R0Q9+q2lV2cI7FCrYqq+MLG0jiKy0YWXfTPKSDqj99+QhcvhUOnDJrLXQU7I
N5gghdOmjHc2Fiw5Mk7XAdQG2/COjV4g6jNwxb0hhcu2pnckJJvJcemdKyY+J7DL83koIWOISRCy
w5mrbYhivdgKZgU9J1Z97rDzi14nrIrPSTRFS7xwmRySioBj4dxrraSedbF00wu+Gj7MqE6ZS8ci
uW97tUedzLmUIxJUTlx+aYklt2FAYl0BcGm1NG5g/mgh6cumN9CgquRo1cQJzxvc49Ah+kiqZ5UM
6rAj7ATlHo5XGsZBXS8IBf7aM/WP2BJaeB82BW5IAEsaiG01RJUmBBGP+Im/TiTqGAZQwZA5iTwI
2wNrJLEpaZ8DRZXXUozcmI6cddwrC4q3Luz5eE1JAQIw8lBLFUM420DljtCpNJmGkl+0sBIiUVk8
ySSJktgihVuIlE+f1EsfsYdI9S/8/nqE6bYZI/lK8dCrATmDm0EKjT/RtS2ASLRwsC2Vsq6ZZ1kp
pA3CZQ7BakkypJ2lQbLwRxzSW7Ph3oR2moV3RZqbx0JPkDxwomuNOJvABycKoVDAwLDyYOEhN4x3
sPsZ6TJc0xSnQwYKCZ4kwrUPrT4UU3IMBntr0Q/E1ZyMYkqkwl3Ks+s2crGMzkHTIzhlOt0m8x2s
0s2P8PtxGFDdp9KUjoaHWmgLvxuniOJLAJ5nhgdPDD2RUlphEQcFvgUCO9dXdBB3vpLcyKrtLT3T
/dwl5rgIWztd9SVZgg6NIjJKWDOVKXWaOrE2iG0unVS7dz3vM3xYRDdwj5qnGEYvhiFQFpkT0CsQ
rfoBxt+RSzFVcxewo2DJpriTjcTtVaWpF9YQ3teodKB/X34My+Zx7Gua4rcuYLZQUHZSgy4H85xb
9BQrOyQpgt38KH8ay4AUfgB3N46g4+bAxhFDDJZShoO3B76fAN7su0cHBfF5SUUavQL8j8sigQLq
MU3HnCWU11SEGfHiHnCWMuwVUhQrYGR3Rp/G0P/je8MsIXgws5rBTqeqkhfBDAurYhHF5vUo6V+E
Exv9ga1ixZIuB2wVoH1pYPurqlsMrk5noYnmLX0zwkFelGURL80BFCvJaVIeylkhlOUpvtLHD8UT
EDFeD7t6krHFWfQodAMR9vOF2iiICZAE6ojH4VzLcGJJZMj2qujGOynJrp3RXjuSXG8q4X1T5G2x
zEH8XiEHF4qJJMkvxA6CgBopWW0KcYi7rD0lvOkJ4c/A9Gtg5xYDU++d5oTMSU0HXpAShwu6VWMu
mYW+MwIkIvVi/GzBJ7jDl8a4NP32smkd71rFd9gxuug2ntsUVkscx/ZdTJ+AUkC4ViXqyR0uhgjm
45vUMbdDSxU9b9D4ipnvwQ+njnGX2vbBRCoUeo61KaLauswzLKDJ06/GoAxXMgr9HUr5C0ep4stg
bM+SRutvEkqGszitb0dPcs98PbX3euMzv9KFWp27HhvdWecWE6U8qUJSThpxsEp0hNwqbbFYZpVJ
OX9AipC6Ae2vUe5it8MKC+pXGuU7qdW9G+xbjw3G5AuCZmzcsv7CaOxuPahasZTz5DGF270hiVdt
kLE6ANmCkpBr8r3qjfg0BHAyMJ/e5EEwbyK7oODeX6VMuBBrJ/OiOw+ZKHa4SMVpffaQYNA7o7jm
bZiVPqoZd5PB/p3bSULJaByrdR1aSPnWtUZpVrmSvVxeo4sgfGmZrgS5tFJaxCKjABEOHfFCzEIg
jmFzQ6oJtmUmUwqmStTyRbeGlz5lVvOo4x+3rl3l3MhMNFyCdhOBJtmWNjIvmRZjUpRpa1WJu6Vm
MEJTQ7IXlZ9bzCagH0BPl1F8xLwMjxmkNmS7ImfVKGtwMV+pR9dzyoPXNn0xhJMY22gTqxW5KsEf
pnWIRMZwkWAUBtPS5echexkYORWuXr/2sGEzNSLRpIgAL5QLA4etZaMz+RnchNmWXgDsdyCu54Oy
hgX5sSkNbHE86M8enIAlwNQ5Xl7nqdFhGTpEO7A6+I9LFvzUtKEsST0cXWBI5h6DLuae1koL1M9u
yy/nA46I1R5ecx9tZXrOOVLiyoKEbmQgJjK2tHZ35ut4elS45TBRBz4QVhu3kPydhqItwzn1zLAv
/Pu8EVwVpiIZlZu5DC512Y5ohRdWOzDUmNoWIV5lpcrA2JFbDSi2m/kZbC/YovU2bctPpZWk61bU
BnUZ1QbDDb+hC4GCQad97Q3Y8Y097vR4IEIvPG9RV8MawlC8LyNEuexex2k0wMdDkiLpxi3WdmQs
ysCiYqiDHTGR2J2nR/iT2Hvl+j6re3MBREWfpRL4T9NQN3m2woZMupQQWVe0ksEb9Mxc95EbaqyA
6hnsNr9z8OqD01dVmCSZOS3Uh3NKGhReGdoDbq+ANSsIrysTPcPMbrZwTsmnERZ5KiVxCZzSnNw4
AYLlB6sgIfj0LH2JFLWzs0kYXwGiQpUKZb8sUC9ipGigpzCDC9XCXSuFsjQ/qT2kLfIzQnI64ozh
Z6Jsm9HVkZENxabBTpUlOp/AUIJNEiQeFZBADBsVSGqn2zGAXrRxvdYJSy+NCv1QSan2almizGB6
QGibfN+aJY59br3SsuFMb7P4ohgV4s9RscgcSNQNwZLPyqFvccvoYZl5yAyO8qBgwlDcWQOvii3F
d9BhBMGiI18uV2dj5auQ71NG+9YYLxqeHHiaeqdbfHVewaseHXtcuINHUQ0aKLiYjafWG80pVCJc
CX8vpnKUHohdEXfDfB5yMw0b2JVAzSNYRgVlgIoXKggK41w2XHWGzKTTreyl3RR7UAs1RpbjFUp/
1VIjCpurag6wwarTuVPpyUWZK8MaZ518VqoWbJOwJgTVbHcXtffhHE8HpJMyBPh6F8U9hLluUAa1
Zk1TaCsV463l0FPJyVtqJvjKfvSACt4kjnqGI4TFbCh0d66MZHffLCupfQh4fHMZ8j48qnIRes5Z
1zt3qAh9VRp/w7wQMYgAF7TTYtrXvj4w7ZNiGdNzTetnthxJSz2nGF3hjhl4Ki6dloHmyrQ67ZwW
hYWJWFWZ3bwpsdfKgGi6RVXuQjUsd9KooIM9bZ92WpJc7grGLlymxOr0ycqlnfmIHS4SyyL+7ugt
Zi6Ufar3nC1JxzM3Y5iM5IxrmL7Zny5nWsXoJ9nCPWAAQeXltChaQfo9bVsD89DADB+lELGUgtvb
wdv+WMJyXunIM6wlVahgcOz0Ablw4fGoiOpOjnzT1T67Xk2r08IXN2s17b5FS4ZpvVnvErVnIR57
x+sfo3G3mTy1KKveFJGWrAzhsOVEYPdMk1So2Jp2dbaWrSpPv9ETpIEiw4vQsIuwlCPDWpOEH5N1
pg3BphXGYmj/HszReJr+fPLVynUbSez0ttI1sic9k2PJAfIwoez+n8JzO+Q4JhyeErrCoKrL4LF+
TcaBrjE9qj+j8AwZf+r9wd98J/Aosv4BLquwMZA510TF+U7gURSFQ5Zj441sY8cFbvXFZMH4QMFH
BxMqUKG6o55MFnT5A+QSyGYyDUcGWqv+b/g7r0HshgwaFhA7BijoefM9moDO/gCdVEaVGqdTIIFd
fPKh6gphWGmV9lRPruTkn4CsJzLQCTH+87e9AbsWnibnfce3uefDtx6fn/sMeVn6i2tM3dAxNR6y
6Mw7p9Rxi5GK/ilfBke8G7Y6CAdkw+cEt/vuXtmTAN+iSy8yW+D4ljUTwX+CKlVIRr/CL3OxINr5
3VRN0x2DH+8NqnRQKrJ5gAHOrUomqVCMFQpKLFAt75HuEOjN1sMdKq9VZEnTW6sa+62UDC2qJ4VR
7mqlK3fTGh00hpoEFwtfNRQwOKjcqA0j67RoFUyoXV3+gmpWvyN33e80IeSfhOjITftSF8Ysxdt8
UYSOs4iCKpijgAue3ibtQAiZ7qaFXflILzDnDpfY0HkzLbbTXTD1n8RrqGmJ7Xbq3cUm+cWr1C66
1dSNmEYwzjMlpz4qjFRPi8bLyh2KrebKG7MLMF343ItFUrrKGhyngHl934VdHdp8o8WAz0NygL+S
GZNjjEUbrLt4Lk0ekT61vOcxxbA6dSMMT6fOTJdakmfmtJx2TIaBo94GJO8VTHzt0oWk2K4y0Ysj
KUkMIjruac35vQuvSuZoiro1iB0JKHzMCqdufFqAnSl2Cvj3BThdGKZiNGJgpStPddRqTtsZCPFl
3LsPOIHhYyirpMwiuvcS0jgDyLkc1O5q2lWPkoyGgKqZeI0Gn225qJBmi77ZbViAfGVr2jUtTptK
EX4yOgpRktDVOo0FZAx7+BNiUJt+Fbv09lYFuPp0l9Oa22pCP0Y8BNmO8lUyhjenO1QjLJqeb9uq
O6HBrjVPuY9l4zS22n1OIz3d7LSm6KTyeR0QyGiwBpORBZvWMP/Ga1YftyQ9KTdbxv10LA5wka2Y
x7bU4fnV4EX0MJ+J3GK+2lFrb2U32f3zpmZr6W7AOYiWYBg2A7ZYm1oHiW4VH8hqPu2fdvGLU7x0
aPO4zvGICqG7hicZlU/Fr3EfrVqR3pcs9EwLgxJsjfWsXzCj0zAh2QFHZNVLsfwMRhTreuGTGyhl
v+t0qpJZOm4scQ1Ts23FNT+vjc11YjBx/aG95mD2vmOyqyxD8Ngtz6eryaZL+n1hCK06gkwuU+xz
hdBkkI3Gph1oNC7WWLuEsHQ3bU6LXhw4bb75CPrV0QzKi7TQM+ZC8kALJYHD/IlykrU2HTQVHZru
dBQL2nL3ZjN1QXogm44WdNgi+h+DTdAIpNFsECc00Tha5nHz6XT6aa2Gqrpp4vb5U1Steev6IZyX
Os+L3E+xG8RiWpv2kaan+07LADGg1hcgOj44Ko1HLOPEy+fDP3yylo9SKyWA6umzogE1jGkNYFle
fppWB3ST0RwSx6dFYRsHnyGDQrpE0HI6MP11cdp5Otv0GclOSBakdriYnnz0++M3dRK56OR+bPwC
lQrGWQxrRQbfM0QXhZais+lIDXbTrVnUiJ7vd7ppVWvBjngyxjLixnUTJfSZP4he7/m4r9pLavUP
2UAoZ4ba3h2Ie8RJnj87fWrazhT1+5mnzenAtO/5dD/8TSo1yXro4jOF0GKtydKqD8VL9kenOe1T
O80e52pZP4E7x10GD2pfNFO7MwR62zpMW6HYJYv2inyzCfeQzQ6K1m5aOy3e7kuEGKNpaMFa4mkk
kkTCcfpMOvrfBnHzf/i305+djmTT3522p7W3X/X6ksCR+LLDYxjUFudt9RvFmHyJ4nK50yjmWH0e
b0Abf9JdcOeoQRHEiAU6ELycIxJ9sUTiYt0CAgEpVpM3glw6J5NGaaAewFeJGGla2MQJWoh+xrOk
5KQrKRYycnLP4pKnA2Rdj1WQAwET3yPnlG2x4OvnoYii0q4W+KJObZCvJMPZiMY9LVQxIJ82f9gn
Rr0ShWj6q1g0e9KbxJ885LSrlEUzFCp1pBGtbOEV7OhbO26yFUHqFx5Hu5UUVABMP16jGNXjbbMz
5KSlT29v9Es9iqLn72x523fW9AYVehYt+iixyIc42TIweDwlJleDUVggEdB0VGsqK64YL9uk6piy
idVJNHNa4EdjzHzTIzAfslXfDe4mbx+nB2SAds7Qzsih/ZGYEE9kekrPnvZWhY/UGK69qjKW8Ja/
NaFWCJMj/N3tQ1H5mI1iaulE1QCeYdEgN7PTvTs/5OWtxAyrF9MTx2oIIVuc1IMMn/Bpn2gOUOTj
TdmHXHAljc62U/edwhBCObzC5Da6NhXnvmauOwweKg3dWVYqEVOkBEF1bMcKIeqpSJryvBjxjKbK
G22oSm1QwLQvchtAoTreIlzZrtDO3LUdDkMKE5xMscjJoZNeuql1jfN3PldrajXwD5PdtBCd7c5J
+u+bzwcCEmFRnMJLE0700+K5BUyrgRkxCY66dh6AiSPakC4s31LJGJIGwEtm34Ghmlsqqd96FMD5
zruse0OUEMG49CrzVrOxLs0xhiYroy2LYrTyrerlhIIRXeC0UKZRWhi0T5vodijr0QQukOlPKH9c
pSBbdhF2y7tprQiTnkQh7k0+ElAEwGICHKHstfth25Hp7IBviN0R1mXPx2y6jtYo4/Vp1/SJ53Mk
EEv42czaQUQ+M+aVGFsKsYhjWxMlIFYB85CcDNp6YekNMyK5c+AnTB/N8Vx//vy01ouRa1o7HZg+
9/wnYx88xaJwO+2zisJZ26W+MnOExW2xkMeUhMW0TWNXkP9KkwXxe72b9lmSzuG83LeDYmynXdNB
3+saEebXu0yKPESguLy4gVdj2fKy7Fx7mzbGVe+a+oqWwpCu+tsYZOK6g50oz5/31eXRs71yic5z
AdaKjxmJIi1kqhKzWmyeDpw2u8ucGS4ITopePZpCS1ta0AAUKFdrxW4v4rUHNFo7U5wlunXdQ3q0
leQcv4iM0XENoO42viDs+AiS1UHNBvW1jwP62D1ZdnC7M9U9o1JLTXIoP1bdvgzQ4ab0TTZqN7T3
jXpocZvzozXqNJGKGST2tpdKuBZoSumM/KEVrmuVd2ZtKWd2W83QTnfSPSivot9DgQAU6zqYBJzV
0tZ2gPZfezJwwIUXbKNkGw3ZvASezH2tzF26x8dVEHDn9eOIccQy+YZ0T1mvG0CS0hchG8r939TW
Fkm8uTxcgtNKogcVMEE48xb+HWz14itgej3EjuS28ZewAnWEnGZIyWoqSuorkVzW1pa8MpMtlXsv
WJFFLPRLqGzhXRleVfLX+BwO6Wxv7PKDPQsv+lnOKzoP5uMOdsw8/DLs8cX+NqwQzAM2vcwWEqpm
MxQgwbus+zlank/KdbrsttEneZHfFwt70W/wn/EvtU27QVJzFlxZSxOR9iuCznKGSu4iOVc2+deA
wLIGLIcO+RJptDhYubgFdTNzj3lH3qwUZtj1IkNSc/G1mmmX6RZk9q0JxXAZXUsX3nF4Ig//LdsX
e2A+mLAuk0+Yo5G0t+7qdGFcqLfVJ31xrDfj2bb54m65Kig+a/xVrnnn0EK42mn9xlrnw2zQ4TYs
s4wha0HlVlunydIsPtXhJvA/gsihYgtjCnKpu3JAL8cJQHCE0qy5eTMiu1zP5Sc9u/ZRXvpMLUyS
lybmicOiJ11LArfZ9IS1qOFbs5DkQL/DjwSHBJAhuYJGffmlPNtb1w63lW7NORiofmfjUrAMtkq3
kNwHbdxk3noEgNvOMDmz7jALcvf+xrlWF8BFVv2X2pkjw7nHhTupFpGDp+kCLbzhJsb124FJsKkd
4FHbsKLE9BH6Z3pATF4eV58R9gjV6zSiHHDRreTHXFrm4xIxdpkRAhcKIDhfrSc4nG2HVh7Fi5kl
n7lMhbu5dokLdHRfDPMz47aVZtKZssoX2YPx5DMOAlnEaMDZux89wIOf23Q+uPP4C85mkiYO6lTK
NjAzb518r+obec/c6zr+ohwBXZOZkL/CuYl37QFkZFjslWzO7GcNKSyfOx7wAZAhEDjm4AwDhZBx
pj6k6xpuMViHe/Nre51c2Z+KbY++AgUVIBd7Xn+p3QL17G6o8yburHny5uURqWtdWabmHAXWXlnF
2QqDOK6Q01Mcq/GyONd22nWK0jUyoAmAnVlwxEv7ID3GV/oymxOk3aqfvKfoloIyOtoNzgezeu5e
RA/FAzCaa7IDePssmzMDtcqLbIPP3vgp3uoX98NH40baaFfhEe0my0N5cIaG1jdSfuauX0FAotY0
rMs7IJ/XCDWcyVsIuuW96i/A3jJabatFP9OX0icZRN2KqvysWTS3AeYN2UyZExWEA5iBRaEIFSnE
i2n00nX7JdmCRwLeGJoYYs7kPc4Ca+9Bxyh95t1k7oJbz5YJsOWZSvTbzdSZurI36bXzGcPme5Sq
FuMm+gIDbinl88C+1ChBA6ae02kuPNSy59BkUMafZXteN2rFF9qG3LDxQDvc426nzEh97TD94M1X
IahehD5+jyvYSteP7sbbE3lu0s3Iiwrk176qN/IWqmFbrnSg7fSA2lwGTLAobnim2/oMb71ogXB3
Skv1NsiNeqhMQZnmtb6C0QS2pQcfP6dgQXpco+XDkrmwwGzMcQGq1i7pnbW3pHC3Dj9351l5R+wV
Iq/PGfEWflCo8NH2UG/Y2wtvW+zh2+zMe51rXlNp3PTR/BL2oHWGKky+0RhT5tjFWHOPdCRaZeHy
OFxGe+egX0V33rm39r+m+ONc9HHSzU/Dn50WJHymIVKj20goV21IHu1kSkVrX3MvoLahnC4iHFfo
YyMei09a12lop4hKgWojRkbiX9gldBBREe1baGTAdojIkUATa54ISKa1zsANa/O8iheqvAzj9izS
YXoH4jPxFN38+V9r6M/Ni0olKKmNcJE15pzacnVmW1CCUouAyneaXfP7IizlZidpMfqlYm06UFX5
F6wJkKMukGx0uhIS/DiufEjn24rMld1R/BpHnZ5yWsXrdgQBidmgZepwqSqfCWcHwgJJOTRQKVwD
jUtSH5FHjRxEOG27FocsLV4MgFU3Zolu0kwWavOOTapoWqt9ERSctvF4JPrw5TOzRYo6x1RwpgrB
e1ksLCFtP62d9ilO262Tsrly5XaBs2o1Nwd+YMITIt0iVfLFECrS2vUuPSRqdjYOBoh2psoW1chq
3Yi59LSoI+OiGCRl1YnswmnhTVHg7/vUDoEAv5UvpyzbVFKa1kqwhHQIIkiZdoKpDCgPl/5yqimZ
ajNHmVDfTOngWqQEp7WJyx9EqrxJfEfA+W6AA7kr2yE1lfdthI4qw4Tb5MVZibDLStfoj5v7vhi6
bRd08MF6Z31KIMl22syHyBQvY9AkWBjV4y4ZycRodUmvDpEWKAUzzwYCaG802vOm3AWgIZgqOa17
S2FVxlqg74SniXKbl3ZBpZGGQB2g3zlKr621wN54o/jFS914SIbcXrYxAOd5KPJ1egTd1UJYGXBH
S6QifrnT4rQPzOKwVd192ikYJLYlPgV6kw2LQS+oR1cXFlGPZrnmphWJuClFJ6ogeDxhIhSI3LFe
iWTKc/L4lExW1faLYQDqk6UMpBZC+Lt0qM+IfX161uLrUEegzDsEZFZZBY+0shUiNxZyguWzTOm4
KsH8TyW26becFqdNdGUCbpLAUGZOPv28igjtkTJWCIwKpIfzobNnw2CT3plKh88LkUM28pKd6E0s
EgfeI1K37vyH2udUI3zetuU+eZZW+T9TjPt+I0LuDpwrVtDXzRFM9bFq4rr6x3+cKmlXAMDq2+zv
feivT/TdEP25vPeYNRCQuQIvyF5p7dHg3xT3pkuarvevzhAfuK3micqh5nwACWCYpqVRlhOVuX/7
Da17LIemw5LjUMmjUqfCeZj+UfP693/8xw+P6M8ewl/f3/PT/OvPvLqDPy1xoqBF1Y9revO7/PwQ
3pzih4egf1AdDdEkBW0r8e/NQxCFTtPUDQeNQnSFZBkVnH+th2AYDvW/X3sI1gfV0NHxIdf+cpM/
tgQMoz6YIIMsB/rl9O9f7SGoGvzwX30K+gdUllDU059/aRkJs1dPQTY/KJSuceD6l2sEmqb8+qug
fNARvUJ5k8qB+Mdd/nj/9AeapqmOZUHDF/+oyP9PX4X/Qafxe/dKMj9+mjrW4Fj9Uf/7Zx946Qd+
Pv69O9k+/ee/iX7z1QdFP/v83cepxxfb/3jVX0xd3g8HX7rA6Xu+//n3G/z5q19918tdvezcBMfy
UD76w3Rg+H6ZF4eE7vm/4sPXQ3L4EZ7B70KbPF3JT+iP33uBf3LiKnpzXqFC+MvnLTF6S1+feOqg
f/3E0SFF1OXlEsXPqID7eNl+Hilf/WQ/dAV/9Sjm8F+/IUEdvLrq5x71V68a1/WsPDxlL1cprtqa
VGZ//cxpenysg8fmFeDHAo7z8mV//5EsjvGhO5THlzOJy7Zt7R0e9gtI6bfs2288nCb5+vqxY0P+
Dq2Q9EwZPL36PenPxODwq499fcywtXp9ZlWWmYb96pk3PPEgeDnP1Ly1SRP5V0+8fTr4rxqgolvK
O3QhqCcF+E+9fiN1W36H9rdNn4LDm15ER4/45en8/Za9zbrXP57u2Mz2fvUZn/3cN5mK+g7vyxlX
1jxGw8slTu0C8sk7vCTC56v66TE7qv0ObeP8EKSveg/cRt9jeDk/lEN8SJ9+fByqrL/HT3h+qKoD
9irVsa5ftWk0VfX3eCTBI9LHh9fxG5NqAqpfbX3nAWNBldWvWraqIPTzHueuqoD/WEe/nEy0QRV9
8nc6e9aUb0/9LheepfWbPgTtTdt5uYu/34dcHL+WhzezJ4JH811O3R5ej1uqRnj+Htfc/bY5JHmF
TfSrF5Pzi3D3V5vgxbH7bXcsq+Pwcq6plaCl8U4nPz/2weOrYex7uPceV/4ZDYE3122+Q+d9QR7Q
/21+KDNGytcvp2Yq7/YFiwPwr7enV99hSnIJl/PVY9FpLS87/v77cxnFzEheRzWqTgbmHU4NkuBt
isx4j5/y6pim1RC3hzdhArr76jtc90c/ezr+tq1+GtvQdXmHH/IGFtAfN0RSBso7/KTPX/BzQxSn
f4f54C1P/1hVx1c9l0ZW8h16xtsjMrsvLU90Wt/TKL/ar9zVB//VaXWknV92/P2X5/5YJoxsLyea
Lpih+B3G4vuAyOZN89YMfFFevuvvX/TDgXEn9dDUfDnX83Xb+jt0gg/Hqv7tDy/eVN8jGHn4K5eb
37NFfy8N8/Dn9Ju/PPMfZZp+z8r/nH96ybb/0Z+9Tq6JTzzGx0P5j/8GAAD//w==</cx:binary>
              </cx:geoCache>
            </cx:geography>
          </cx:layoutPr>
        </cx:series>
      </cx:plotAreaRegion>
    </cx:plotArea>
    <cx:legend pos="r" align="min" overlay="0">
      <cx:spPr>
        <a:noFill/>
      </cx:spPr>
      <cx:txPr>
        <a:bodyPr spcFirstLastPara="1" vertOverflow="ellipsis" horzOverflow="overflow" wrap="square" lIns="0" tIns="0" rIns="0" bIns="0" anchor="ctr" anchorCtr="1"/>
        <a:lstStyle/>
        <a:p>
          <a:pPr algn="ctr" rtl="0">
            <a:defRPr sz="1000">
              <a:solidFill>
                <a:schemeClr val="bg1"/>
              </a:solidFill>
            </a:defRPr>
          </a:pPr>
          <a:endParaRPr lang="en-US" sz="1000" b="0" i="0" u="none" strike="noStrike" baseline="0">
            <a:solidFill>
              <a:schemeClr val="bg1"/>
            </a:solidFill>
            <a:latin typeface="Calibri" panose="020F0502020204030204"/>
          </a:endParaRPr>
        </a:p>
      </cx:txPr>
    </cx:legend>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hyperlink" Target="https://www.digistore24.com/redir/341976" TargetMode="External"/><Relationship Id="rId1" Type="http://schemas.openxmlformats.org/officeDocument/2006/relationships/hyperlink" Target="https://excelfind.com/" TargetMode="External"/><Relationship Id="rId5" Type="http://schemas.openxmlformats.org/officeDocument/2006/relationships/image" Target="../media/image3.png"/><Relationship Id="rId4" Type="http://schemas.openxmlformats.org/officeDocument/2006/relationships/image" Target="../media/image2.sv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microsoft.com/office/2014/relationships/chartEx" Target="../charts/chartEx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_rels/drawing6.xml.rels><?xml version="1.0" encoding="UTF-8" standalone="yes"?>
<Relationships xmlns="http://schemas.openxmlformats.org/package/2006/relationships"><Relationship Id="rId1" Type="http://schemas.openxmlformats.org/officeDocument/2006/relationships/chart" Target="../charts/chart4.xml"/></Relationships>
</file>

<file path=xl/drawings/_rels/drawing7.xml.rels><?xml version="1.0" encoding="UTF-8" standalone="yes"?>
<Relationships xmlns="http://schemas.openxmlformats.org/package/2006/relationships"><Relationship Id="rId8" Type="http://schemas.openxmlformats.org/officeDocument/2006/relationships/image" Target="../media/image12.svg"/><Relationship Id="rId13" Type="http://schemas.openxmlformats.org/officeDocument/2006/relationships/chart" Target="../charts/chart6.xml"/><Relationship Id="rId3" Type="http://schemas.openxmlformats.org/officeDocument/2006/relationships/image" Target="../media/image7.png"/><Relationship Id="rId7" Type="http://schemas.openxmlformats.org/officeDocument/2006/relationships/image" Target="../media/image11.png"/><Relationship Id="rId12" Type="http://schemas.microsoft.com/office/2014/relationships/chartEx" Target="../charts/chartEx2.xml"/><Relationship Id="rId17" Type="http://schemas.openxmlformats.org/officeDocument/2006/relationships/image" Target="../media/image16.svg"/><Relationship Id="rId2" Type="http://schemas.openxmlformats.org/officeDocument/2006/relationships/image" Target="../media/image6.svg"/><Relationship Id="rId16" Type="http://schemas.openxmlformats.org/officeDocument/2006/relationships/image" Target="../media/image15.png"/><Relationship Id="rId1" Type="http://schemas.openxmlformats.org/officeDocument/2006/relationships/image" Target="../media/image5.png"/><Relationship Id="rId6" Type="http://schemas.openxmlformats.org/officeDocument/2006/relationships/image" Target="../media/image10.svg"/><Relationship Id="rId11" Type="http://schemas.openxmlformats.org/officeDocument/2006/relationships/chart" Target="../charts/chart5.xml"/><Relationship Id="rId5" Type="http://schemas.openxmlformats.org/officeDocument/2006/relationships/image" Target="../media/image9.png"/><Relationship Id="rId15" Type="http://schemas.openxmlformats.org/officeDocument/2006/relationships/chart" Target="../charts/chart8.xml"/><Relationship Id="rId10" Type="http://schemas.openxmlformats.org/officeDocument/2006/relationships/image" Target="../media/image14.svg"/><Relationship Id="rId4" Type="http://schemas.openxmlformats.org/officeDocument/2006/relationships/image" Target="../media/image8.svg"/><Relationship Id="rId9" Type="http://schemas.openxmlformats.org/officeDocument/2006/relationships/image" Target="../media/image13.png"/><Relationship Id="rId1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1</xdr:col>
      <xdr:colOff>65849</xdr:colOff>
      <xdr:row>1</xdr:row>
      <xdr:rowOff>87084</xdr:rowOff>
    </xdr:from>
    <xdr:to>
      <xdr:col>4</xdr:col>
      <xdr:colOff>466725</xdr:colOff>
      <xdr:row>5</xdr:row>
      <xdr:rowOff>43724</xdr:rowOff>
    </xdr:to>
    <xdr:sp macro="" textlink="">
      <xdr:nvSpPr>
        <xdr:cNvPr id="2" name="TextBox 30">
          <a:hlinkClick xmlns:r="http://schemas.openxmlformats.org/officeDocument/2006/relationships" r:id="rId1"/>
          <a:extLst>
            <a:ext uri="{FF2B5EF4-FFF2-40B4-BE49-F238E27FC236}">
              <a16:creationId xmlns:a16="http://schemas.microsoft.com/office/drawing/2014/main" id="{AA77A9AB-0D50-0443-8DC1-76E1062DF4DB}"/>
            </a:ext>
          </a:extLst>
        </xdr:cNvPr>
        <xdr:cNvSpPr txBox="1"/>
      </xdr:nvSpPr>
      <xdr:spPr>
        <a:xfrm>
          <a:off x="894524" y="144234"/>
          <a:ext cx="2915476" cy="756740"/>
        </a:xfrm>
        <a:prstGeom prst="rect">
          <a:avLst/>
        </a:prstGeom>
        <a:noFill/>
      </xdr:spPr>
      <xdr:txBody>
        <a:bodyPr wrap="square" rtlCol="0">
          <a:noAutofit/>
        </a:bodyPr>
        <a:lstStyle>
          <a:defPPr>
            <a:defRPr lang="de-DE"/>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4400">
              <a:solidFill>
                <a:srgbClr val="217346"/>
              </a:solidFill>
              <a:latin typeface="Roboto Light" panose="02000000000000000000" pitchFamily="2" charset="0"/>
              <a:ea typeface="Roboto Light" panose="02000000000000000000" pitchFamily="2" charset="0"/>
            </a:rPr>
            <a:t>excel</a:t>
          </a:r>
          <a:r>
            <a:rPr lang="en-US" sz="4400" b="1" spc="300">
              <a:solidFill>
                <a:srgbClr val="217346"/>
              </a:solidFill>
              <a:latin typeface="Roboto Black" panose="02000000000000000000" pitchFamily="2" charset="0"/>
              <a:ea typeface="Roboto Black" panose="02000000000000000000" pitchFamily="2" charset="0"/>
            </a:rPr>
            <a:t>find</a:t>
          </a:r>
        </a:p>
      </xdr:txBody>
    </xdr:sp>
    <xdr:clientData/>
  </xdr:twoCellAnchor>
  <xdr:twoCellAnchor>
    <xdr:from>
      <xdr:col>0</xdr:col>
      <xdr:colOff>273957</xdr:colOff>
      <xdr:row>1</xdr:row>
      <xdr:rowOff>169970</xdr:rowOff>
    </xdr:from>
    <xdr:to>
      <xdr:col>1</xdr:col>
      <xdr:colOff>8746</xdr:colOff>
      <xdr:row>4</xdr:row>
      <xdr:rowOff>95149</xdr:rowOff>
    </xdr:to>
    <xdr:grpSp>
      <xdr:nvGrpSpPr>
        <xdr:cNvPr id="6" name="Group 5">
          <a:hlinkClick xmlns:r="http://schemas.openxmlformats.org/officeDocument/2006/relationships" r:id="rId1"/>
          <a:extLst>
            <a:ext uri="{FF2B5EF4-FFF2-40B4-BE49-F238E27FC236}">
              <a16:creationId xmlns:a16="http://schemas.microsoft.com/office/drawing/2014/main" id="{999789BF-20E0-E746-B3BF-78D409BDBB54}"/>
            </a:ext>
          </a:extLst>
        </xdr:cNvPr>
        <xdr:cNvGrpSpPr/>
      </xdr:nvGrpSpPr>
      <xdr:grpSpPr>
        <a:xfrm>
          <a:off x="273957" y="233470"/>
          <a:ext cx="560289" cy="515729"/>
          <a:chOff x="273957" y="233470"/>
          <a:chExt cx="560289" cy="523893"/>
        </a:xfrm>
      </xdr:grpSpPr>
      <xdr:sp macro="" textlink="">
        <xdr:nvSpPr>
          <xdr:cNvPr id="3" name="Rounded Rectangle 2">
            <a:extLst>
              <a:ext uri="{FF2B5EF4-FFF2-40B4-BE49-F238E27FC236}">
                <a16:creationId xmlns:a16="http://schemas.microsoft.com/office/drawing/2014/main" id="{3566ED5E-60A5-8E43-9CF1-7C30E92EBEDC}"/>
              </a:ext>
            </a:extLst>
          </xdr:cNvPr>
          <xdr:cNvSpPr/>
        </xdr:nvSpPr>
        <xdr:spPr>
          <a:xfrm>
            <a:off x="273957" y="233470"/>
            <a:ext cx="476173" cy="443407"/>
          </a:xfrm>
          <a:prstGeom prst="roundRect">
            <a:avLst/>
          </a:prstGeom>
          <a:noFill/>
          <a:ln w="38100">
            <a:solidFill>
              <a:srgbClr val="217346"/>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de-DE"/>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4" name="Rounded Rectangle 3">
            <a:extLst>
              <a:ext uri="{FF2B5EF4-FFF2-40B4-BE49-F238E27FC236}">
                <a16:creationId xmlns:a16="http://schemas.microsoft.com/office/drawing/2014/main" id="{A14E4561-5BC1-A34D-83B5-B23DBF9B082F}"/>
              </a:ext>
            </a:extLst>
          </xdr:cNvPr>
          <xdr:cNvSpPr/>
        </xdr:nvSpPr>
        <xdr:spPr>
          <a:xfrm>
            <a:off x="358073" y="313957"/>
            <a:ext cx="476173" cy="443406"/>
          </a:xfrm>
          <a:prstGeom prst="roundRect">
            <a:avLst/>
          </a:prstGeom>
          <a:noFill/>
          <a:ln w="38100">
            <a:solidFill>
              <a:srgbClr val="217346"/>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de-DE"/>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grpSp>
    <xdr:clientData/>
  </xdr:twoCellAnchor>
  <xdr:twoCellAnchor>
    <xdr:from>
      <xdr:col>0</xdr:col>
      <xdr:colOff>235857</xdr:colOff>
      <xdr:row>34</xdr:row>
      <xdr:rowOff>51407</xdr:rowOff>
    </xdr:from>
    <xdr:to>
      <xdr:col>7</xdr:col>
      <xdr:colOff>172357</xdr:colOff>
      <xdr:row>45</xdr:row>
      <xdr:rowOff>87688</xdr:rowOff>
    </xdr:to>
    <xdr:grpSp>
      <xdr:nvGrpSpPr>
        <xdr:cNvPr id="7" name="Group 6">
          <a:extLst>
            <a:ext uri="{FF2B5EF4-FFF2-40B4-BE49-F238E27FC236}">
              <a16:creationId xmlns:a16="http://schemas.microsoft.com/office/drawing/2014/main" id="{890A5CED-20AE-E844-8860-18DCF7F542CC}"/>
            </a:ext>
          </a:extLst>
        </xdr:cNvPr>
        <xdr:cNvGrpSpPr/>
      </xdr:nvGrpSpPr>
      <xdr:grpSpPr>
        <a:xfrm>
          <a:off x="235857" y="6610957"/>
          <a:ext cx="5791200" cy="2201631"/>
          <a:chOff x="235857" y="4826003"/>
          <a:chExt cx="5715000" cy="2231567"/>
        </a:xfrm>
      </xdr:grpSpPr>
      <xdr:sp macro="" textlink="">
        <xdr:nvSpPr>
          <xdr:cNvPr id="10" name="Rounded Rectangle 9">
            <a:extLst>
              <a:ext uri="{FF2B5EF4-FFF2-40B4-BE49-F238E27FC236}">
                <a16:creationId xmlns:a16="http://schemas.microsoft.com/office/drawing/2014/main" id="{A0EC8EB2-1266-4142-B4A9-3F6712D74E4D}"/>
              </a:ext>
            </a:extLst>
          </xdr:cNvPr>
          <xdr:cNvSpPr/>
        </xdr:nvSpPr>
        <xdr:spPr>
          <a:xfrm>
            <a:off x="235857" y="4826003"/>
            <a:ext cx="5715000" cy="2213426"/>
          </a:xfrm>
          <a:prstGeom prst="roundRect">
            <a:avLst>
              <a:gd name="adj" fmla="val 3876"/>
            </a:avLst>
          </a:prstGeom>
          <a:noFill/>
          <a:ln>
            <a:solidFill>
              <a:srgbClr val="217346"/>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
        <xdr:nvSpPr>
          <xdr:cNvPr id="9" name="TextBox 8">
            <a:extLst>
              <a:ext uri="{FF2B5EF4-FFF2-40B4-BE49-F238E27FC236}">
                <a16:creationId xmlns:a16="http://schemas.microsoft.com/office/drawing/2014/main" id="{FB92FCEF-894D-9846-AF69-99738CC5E691}"/>
              </a:ext>
            </a:extLst>
          </xdr:cNvPr>
          <xdr:cNvSpPr txBox="1"/>
        </xdr:nvSpPr>
        <xdr:spPr>
          <a:xfrm>
            <a:off x="390071" y="4953003"/>
            <a:ext cx="3465286" cy="716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600" b="1" i="0">
                <a:solidFill>
                  <a:schemeClr val="tx1"/>
                </a:solidFill>
                <a:latin typeface="+mn-lt"/>
              </a:rPr>
              <a:t>File Information</a:t>
            </a:r>
          </a:p>
          <a:p>
            <a:pPr algn="l"/>
            <a:endParaRPr lang="en-US" sz="1200" b="0" i="0" baseline="0">
              <a:solidFill>
                <a:srgbClr val="217346"/>
              </a:solidFill>
              <a:latin typeface="+mn-lt"/>
            </a:endParaRPr>
          </a:p>
          <a:p>
            <a:pPr algn="l"/>
            <a:r>
              <a:rPr lang="en-US" sz="1200" b="1" i="0" baseline="0">
                <a:solidFill>
                  <a:schemeClr val="tx1"/>
                </a:solidFill>
                <a:latin typeface="+mn-lt"/>
              </a:rPr>
              <a:t>Source</a:t>
            </a:r>
            <a:r>
              <a:rPr lang="en-US" sz="1200" b="0" i="0" baseline="0">
                <a:solidFill>
                  <a:schemeClr val="tx1"/>
                </a:solidFill>
                <a:latin typeface="+mn-lt"/>
              </a:rPr>
              <a:t>: 	       </a:t>
            </a:r>
            <a:r>
              <a:rPr lang="en-US" sz="1200" b="0" i="0" u="none" baseline="0">
                <a:solidFill>
                  <a:srgbClr val="217346"/>
                </a:solidFill>
                <a:latin typeface="+mn-lt"/>
              </a:rPr>
              <a:t>https://excelfind.com</a:t>
            </a:r>
            <a:r>
              <a:rPr lang="en-US" sz="1200" b="0" i="0" baseline="0">
                <a:solidFill>
                  <a:schemeClr val="tx1"/>
                </a:solidFill>
                <a:latin typeface="+mn-lt"/>
              </a:rPr>
              <a:t>	</a:t>
            </a:r>
            <a:endParaRPr lang="en-US" sz="1100" b="0" i="0" baseline="0">
              <a:solidFill>
                <a:schemeClr val="tx1"/>
              </a:solidFill>
              <a:latin typeface="+mn-lt"/>
            </a:endParaRPr>
          </a:p>
        </xdr:txBody>
      </xdr:sp>
      <xdr:sp macro="" textlink="">
        <xdr:nvSpPr>
          <xdr:cNvPr id="12" name="TextBox 11">
            <a:extLst>
              <a:ext uri="{FF2B5EF4-FFF2-40B4-BE49-F238E27FC236}">
                <a16:creationId xmlns:a16="http://schemas.microsoft.com/office/drawing/2014/main" id="{553DDCC1-396E-A94E-94E2-CDE61DE61799}"/>
              </a:ext>
            </a:extLst>
          </xdr:cNvPr>
          <xdr:cNvSpPr txBox="1"/>
        </xdr:nvSpPr>
        <xdr:spPr>
          <a:xfrm>
            <a:off x="390070" y="5713188"/>
            <a:ext cx="5515429" cy="2830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b="1" i="0" baseline="0">
                <a:solidFill>
                  <a:schemeClr val="tx1"/>
                </a:solidFill>
                <a:latin typeface="+mn-lt"/>
              </a:rPr>
              <a:t>File License: 	       </a:t>
            </a:r>
            <a:r>
              <a:rPr lang="en-US" sz="1200" b="0" i="0" u="none" baseline="0">
                <a:solidFill>
                  <a:schemeClr val="tx1"/>
                </a:solidFill>
                <a:latin typeface="+mn-lt"/>
              </a:rPr>
              <a:t>Free for personal Use. No distribution to any other third party.* party.</a:t>
            </a:r>
            <a:endParaRPr lang="en-US" sz="1100" b="0" i="0" baseline="0">
              <a:solidFill>
                <a:schemeClr val="tx1"/>
              </a:solidFill>
              <a:latin typeface="+mn-lt"/>
            </a:endParaRPr>
          </a:p>
        </xdr:txBody>
      </xdr:sp>
      <xdr:sp macro="" textlink="">
        <xdr:nvSpPr>
          <xdr:cNvPr id="13" name="TextBox 12">
            <a:extLst>
              <a:ext uri="{FF2B5EF4-FFF2-40B4-BE49-F238E27FC236}">
                <a16:creationId xmlns:a16="http://schemas.microsoft.com/office/drawing/2014/main" id="{D90ABD1F-5D39-184A-8F7E-009F52399AD4}"/>
              </a:ext>
            </a:extLst>
          </xdr:cNvPr>
          <xdr:cNvSpPr txBox="1"/>
        </xdr:nvSpPr>
        <xdr:spPr>
          <a:xfrm>
            <a:off x="390071" y="6056088"/>
            <a:ext cx="3465286" cy="2830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b="1" i="0" baseline="0">
                <a:solidFill>
                  <a:schemeClr val="tx1"/>
                </a:solidFill>
                <a:latin typeface="+mn-lt"/>
              </a:rPr>
              <a:t>Author</a:t>
            </a:r>
            <a:r>
              <a:rPr lang="en-US" sz="1200" b="0" i="0" baseline="0">
                <a:solidFill>
                  <a:schemeClr val="tx1"/>
                </a:solidFill>
                <a:latin typeface="+mn-lt"/>
              </a:rPr>
              <a:t>:	       </a:t>
            </a:r>
            <a:r>
              <a:rPr lang="en-US" sz="1200" b="0" i="0" u="none" baseline="0">
                <a:solidFill>
                  <a:schemeClr val="tx1"/>
                </a:solidFill>
                <a:latin typeface="+mn-lt"/>
              </a:rPr>
              <a:t>The Office Lab</a:t>
            </a:r>
            <a:r>
              <a:rPr lang="en-US" sz="1200" b="0" i="0" baseline="0">
                <a:solidFill>
                  <a:schemeClr val="tx1"/>
                </a:solidFill>
                <a:latin typeface="+mn-lt"/>
              </a:rPr>
              <a:t>	</a:t>
            </a:r>
            <a:endParaRPr lang="en-US" sz="1100" b="0" i="0" baseline="0">
              <a:solidFill>
                <a:schemeClr val="tx1"/>
              </a:solidFill>
              <a:latin typeface="+mn-lt"/>
            </a:endParaRPr>
          </a:p>
        </xdr:txBody>
      </xdr:sp>
      <xdr:sp macro="" textlink="">
        <xdr:nvSpPr>
          <xdr:cNvPr id="14" name="TextBox 13">
            <a:extLst>
              <a:ext uri="{FF2B5EF4-FFF2-40B4-BE49-F238E27FC236}">
                <a16:creationId xmlns:a16="http://schemas.microsoft.com/office/drawing/2014/main" id="{7893C770-A0F7-5E44-B8F5-7593BCD1567D}"/>
              </a:ext>
            </a:extLst>
          </xdr:cNvPr>
          <xdr:cNvSpPr txBox="1"/>
        </xdr:nvSpPr>
        <xdr:spPr>
          <a:xfrm>
            <a:off x="399143" y="6377215"/>
            <a:ext cx="5515429" cy="6803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800" b="0" i="0" baseline="0">
                <a:solidFill>
                  <a:schemeClr val="tx1"/>
                </a:solidFill>
                <a:latin typeface="+mn-lt"/>
              </a:rPr>
              <a:t>* If you want to share this  file with others, please refer them to </a:t>
            </a:r>
            <a:r>
              <a:rPr lang="en-US" sz="800" b="0" i="0" baseline="0">
                <a:solidFill>
                  <a:srgbClr val="217346"/>
                </a:solidFill>
                <a:latin typeface="+mn-lt"/>
              </a:rPr>
              <a:t>https://excelfind.com </a:t>
            </a:r>
            <a:r>
              <a:rPr lang="en-US" sz="800" b="0" i="0" baseline="0">
                <a:solidFill>
                  <a:schemeClr val="tx1"/>
                </a:solidFill>
                <a:latin typeface="+mn-lt"/>
              </a:rPr>
              <a:t>or </a:t>
            </a:r>
            <a:r>
              <a:rPr lang="en-US" sz="800" b="0" i="0" baseline="0">
                <a:solidFill>
                  <a:srgbClr val="217346"/>
                </a:solidFill>
                <a:latin typeface="+mn-lt"/>
              </a:rPr>
              <a:t>https://excelfind.com/downloads </a:t>
            </a:r>
          </a:p>
          <a:p>
            <a:pPr algn="l"/>
            <a:endParaRPr lang="en-US" sz="800" b="0" i="0" baseline="0">
              <a:solidFill>
                <a:srgbClr val="217346"/>
              </a:solidFill>
              <a:latin typeface="+mn-lt"/>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800" b="1" i="0" baseline="0">
                <a:solidFill>
                  <a:schemeClr val="tx1"/>
                </a:solidFill>
                <a:latin typeface="+mn-lt"/>
              </a:rPr>
              <a:t>   Disclaimer:</a:t>
            </a:r>
            <a:r>
              <a:rPr lang="en-US" sz="800" b="0" i="0" baseline="0">
                <a:solidFill>
                  <a:schemeClr val="tx1"/>
                </a:solidFill>
                <a:latin typeface="+mn-lt"/>
              </a:rPr>
              <a:t> No liability is taken for any damage that might arise from its use in a business or personal context.</a:t>
            </a:r>
          </a:p>
          <a:p>
            <a:pPr algn="l"/>
            <a:endParaRPr lang="en-US" sz="800" b="0" i="0" baseline="0">
              <a:solidFill>
                <a:srgbClr val="217346"/>
              </a:solidFill>
              <a:latin typeface="+mn-lt"/>
            </a:endParaRPr>
          </a:p>
          <a:p>
            <a:pPr algn="l"/>
            <a:endParaRPr lang="en-US" sz="700" b="0" i="0" baseline="0">
              <a:solidFill>
                <a:srgbClr val="217346"/>
              </a:solidFill>
              <a:latin typeface="+mn-lt"/>
            </a:endParaRPr>
          </a:p>
        </xdr:txBody>
      </xdr:sp>
    </xdr:grpSp>
    <xdr:clientData/>
  </xdr:twoCellAnchor>
  <xdr:twoCellAnchor>
    <xdr:from>
      <xdr:col>0</xdr:col>
      <xdr:colOff>225777</xdr:colOff>
      <xdr:row>4</xdr:row>
      <xdr:rowOff>42333</xdr:rowOff>
    </xdr:from>
    <xdr:to>
      <xdr:col>10</xdr:col>
      <xdr:colOff>525136</xdr:colOff>
      <xdr:row>12</xdr:row>
      <xdr:rowOff>195538</xdr:rowOff>
    </xdr:to>
    <xdr:sp macro="" textlink="">
      <xdr:nvSpPr>
        <xdr:cNvPr id="26" name="TextBox 25">
          <a:extLst>
            <a:ext uri="{FF2B5EF4-FFF2-40B4-BE49-F238E27FC236}">
              <a16:creationId xmlns:a16="http://schemas.microsoft.com/office/drawing/2014/main" id="{7A1242A9-6308-7B4B-83F0-C8FB1110C5DB}"/>
            </a:ext>
          </a:extLst>
        </xdr:cNvPr>
        <xdr:cNvSpPr txBox="1"/>
      </xdr:nvSpPr>
      <xdr:spPr>
        <a:xfrm>
          <a:off x="225777" y="705555"/>
          <a:ext cx="8624915" cy="1733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2000" b="1" i="0">
              <a:solidFill>
                <a:schemeClr val="tx1"/>
              </a:solidFill>
              <a:latin typeface="+mn-lt"/>
            </a:rPr>
            <a:t>Thanks for downloading this </a:t>
          </a:r>
          <a:r>
            <a:rPr lang="en-US" sz="2000" b="1" i="0">
              <a:solidFill>
                <a:srgbClr val="0070C0"/>
              </a:solidFill>
              <a:latin typeface="+mn-lt"/>
            </a:rPr>
            <a:t>FREE VERSION </a:t>
          </a:r>
          <a:r>
            <a:rPr lang="en-US" sz="2000" b="1" i="0">
              <a:solidFill>
                <a:schemeClr val="tx1"/>
              </a:solidFill>
              <a:latin typeface="+mn-lt"/>
            </a:rPr>
            <a:t>of our </a:t>
          </a:r>
          <a:r>
            <a:rPr lang="en-US" sz="2000" b="1" i="0">
              <a:solidFill>
                <a:srgbClr val="217346"/>
              </a:solidFill>
              <a:latin typeface="+mn-lt"/>
            </a:rPr>
            <a:t>Interactive Exce</a:t>
          </a:r>
          <a:r>
            <a:rPr lang="en-US" sz="2000" b="1" i="0" baseline="0">
              <a:solidFill>
                <a:srgbClr val="217346"/>
              </a:solidFill>
              <a:latin typeface="+mn-lt"/>
            </a:rPr>
            <a:t>l Dashboard</a:t>
          </a:r>
          <a:r>
            <a:rPr lang="en-US" sz="2000" b="1" i="0" baseline="0">
              <a:solidFill>
                <a:sysClr val="windowText" lastClr="000000"/>
              </a:solidFill>
              <a:latin typeface="+mn-lt"/>
            </a:rPr>
            <a:t>.</a:t>
          </a:r>
          <a:r>
            <a:rPr lang="en-US" sz="2000" b="1" i="0" baseline="0">
              <a:solidFill>
                <a:srgbClr val="217346"/>
              </a:solidFill>
              <a:latin typeface="+mn-lt"/>
            </a:rPr>
            <a:t> </a:t>
          </a:r>
          <a:endParaRPr lang="en-US" sz="2000" b="1" i="0">
            <a:solidFill>
              <a:srgbClr val="217346"/>
            </a:solidFill>
            <a:latin typeface="+mn-lt"/>
          </a:endParaRPr>
        </a:p>
        <a:p>
          <a:pPr algn="l"/>
          <a:endParaRPr lang="en-US" sz="1600" b="0" i="0">
            <a:solidFill>
              <a:schemeClr val="tx1"/>
            </a:solidFill>
            <a:latin typeface="+mn-lt"/>
          </a:endParaRPr>
        </a:p>
        <a:p>
          <a:pPr algn="l"/>
          <a:r>
            <a:rPr lang="en-US" sz="1600" b="0" i="0">
              <a:solidFill>
                <a:schemeClr val="tx1"/>
              </a:solidFill>
              <a:latin typeface="+mn-lt"/>
            </a:rPr>
            <a:t>This version is</a:t>
          </a:r>
          <a:r>
            <a:rPr lang="en-US" sz="1600" b="0" i="0" baseline="0">
              <a:solidFill>
                <a:schemeClr val="tx1"/>
              </a:solidFill>
              <a:latin typeface="+mn-lt"/>
            </a:rPr>
            <a:t> for demonstration and inspiration purposes only, the dashboard itself is not editable or customizable. You can </a:t>
          </a:r>
          <a:r>
            <a:rPr lang="en-US" sz="1600" b="1" i="0" baseline="0">
              <a:solidFill>
                <a:schemeClr val="tx1"/>
              </a:solidFill>
              <a:latin typeface="+mn-lt"/>
            </a:rPr>
            <a:t>unlock the full and editable file </a:t>
          </a:r>
          <a:r>
            <a:rPr lang="en-US" sz="1600" b="0" i="0" baseline="0">
              <a:solidFill>
                <a:schemeClr val="tx1"/>
              </a:solidFill>
              <a:latin typeface="+mn-lt"/>
            </a:rPr>
            <a:t>below.</a:t>
          </a:r>
          <a:endParaRPr lang="en-US" sz="1600" b="1" i="0" u="none" baseline="0">
            <a:solidFill>
              <a:srgbClr val="0070C0"/>
            </a:solidFill>
            <a:latin typeface="+mn-lt"/>
          </a:endParaRPr>
        </a:p>
      </xdr:txBody>
    </xdr:sp>
    <xdr:clientData/>
  </xdr:twoCellAnchor>
  <xdr:twoCellAnchor>
    <xdr:from>
      <xdr:col>0</xdr:col>
      <xdr:colOff>304800</xdr:colOff>
      <xdr:row>13</xdr:row>
      <xdr:rowOff>152400</xdr:rowOff>
    </xdr:from>
    <xdr:to>
      <xdr:col>11</xdr:col>
      <xdr:colOff>28791</xdr:colOff>
      <xdr:row>27</xdr:row>
      <xdr:rowOff>80434</xdr:rowOff>
    </xdr:to>
    <xdr:grpSp>
      <xdr:nvGrpSpPr>
        <xdr:cNvPr id="39" name="Group 38">
          <a:hlinkClick xmlns:r="http://schemas.openxmlformats.org/officeDocument/2006/relationships" r:id="rId2"/>
          <a:extLst>
            <a:ext uri="{FF2B5EF4-FFF2-40B4-BE49-F238E27FC236}">
              <a16:creationId xmlns:a16="http://schemas.microsoft.com/office/drawing/2014/main" id="{9C47D2AA-32F4-084B-8948-2B324DFB25EE}"/>
            </a:ext>
          </a:extLst>
        </xdr:cNvPr>
        <xdr:cNvGrpSpPr/>
      </xdr:nvGrpSpPr>
      <xdr:grpSpPr>
        <a:xfrm>
          <a:off x="304800" y="2578100"/>
          <a:ext cx="8931491" cy="2683934"/>
          <a:chOff x="368300" y="2794000"/>
          <a:chExt cx="8804491" cy="2772834"/>
        </a:xfrm>
      </xdr:grpSpPr>
      <xdr:sp macro="" textlink="">
        <xdr:nvSpPr>
          <xdr:cNvPr id="40" name="Rectangle 39">
            <a:extLst>
              <a:ext uri="{FF2B5EF4-FFF2-40B4-BE49-F238E27FC236}">
                <a16:creationId xmlns:a16="http://schemas.microsoft.com/office/drawing/2014/main" id="{67B6C41C-BA56-4C43-9723-6B5196F08BF4}"/>
              </a:ext>
            </a:extLst>
          </xdr:cNvPr>
          <xdr:cNvSpPr/>
        </xdr:nvSpPr>
        <xdr:spPr>
          <a:xfrm>
            <a:off x="374513" y="2806700"/>
            <a:ext cx="8798278" cy="2760134"/>
          </a:xfrm>
          <a:prstGeom prst="rect">
            <a:avLst/>
          </a:prstGeom>
          <a:solidFill>
            <a:schemeClr val="bg1"/>
          </a:solidFill>
          <a:ln>
            <a:noFill/>
          </a:ln>
          <a:effectLst>
            <a:outerShdw blurRad="317500" sx="102000" sy="102000" algn="ctr" rotWithShape="0">
              <a:prstClr val="black">
                <a:alpha val="2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grpSp>
        <xdr:nvGrpSpPr>
          <xdr:cNvPr id="41" name="Group 40">
            <a:extLst>
              <a:ext uri="{FF2B5EF4-FFF2-40B4-BE49-F238E27FC236}">
                <a16:creationId xmlns:a16="http://schemas.microsoft.com/office/drawing/2014/main" id="{20670C4D-89E1-154D-B1A9-8FEE659D8F3D}"/>
              </a:ext>
            </a:extLst>
          </xdr:cNvPr>
          <xdr:cNvGrpSpPr/>
        </xdr:nvGrpSpPr>
        <xdr:grpSpPr>
          <a:xfrm>
            <a:off x="3745657" y="3327684"/>
            <a:ext cx="4529948" cy="899890"/>
            <a:chOff x="3666067" y="2946401"/>
            <a:chExt cx="6225823" cy="1202266"/>
          </a:xfrm>
        </xdr:grpSpPr>
        <xdr:sp macro="" textlink="">
          <xdr:nvSpPr>
            <xdr:cNvPr id="45" name="TextBox 44">
              <a:extLst>
                <a:ext uri="{FF2B5EF4-FFF2-40B4-BE49-F238E27FC236}">
                  <a16:creationId xmlns:a16="http://schemas.microsoft.com/office/drawing/2014/main" id="{58B1C93B-53F5-6542-8A18-8093FB18685A}"/>
                </a:ext>
              </a:extLst>
            </xdr:cNvPr>
            <xdr:cNvSpPr txBox="1"/>
          </xdr:nvSpPr>
          <xdr:spPr>
            <a:xfrm>
              <a:off x="4246636" y="3584223"/>
              <a:ext cx="5645254" cy="5644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2000" b="1" i="0" baseline="0">
                  <a:solidFill>
                    <a:schemeClr val="tx1"/>
                  </a:solidFill>
                  <a:latin typeface="+mn-lt"/>
                </a:rPr>
                <a:t>Editable</a:t>
              </a:r>
            </a:p>
          </xdr:txBody>
        </xdr:sp>
        <xdr:pic>
          <xdr:nvPicPr>
            <xdr:cNvPr id="46" name="Graphic 45">
              <a:extLst>
                <a:ext uri="{FF2B5EF4-FFF2-40B4-BE49-F238E27FC236}">
                  <a16:creationId xmlns:a16="http://schemas.microsoft.com/office/drawing/2014/main" id="{DC754C73-2DE3-A84E-AE94-60CDD7DA0A09}"/>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3683000" y="3640666"/>
              <a:ext cx="410633" cy="409222"/>
            </a:xfrm>
            <a:prstGeom prst="rect">
              <a:avLst/>
            </a:prstGeom>
          </xdr:spPr>
        </xdr:pic>
        <xdr:sp macro="" textlink="">
          <xdr:nvSpPr>
            <xdr:cNvPr id="47" name="TextBox 46">
              <a:extLst>
                <a:ext uri="{FF2B5EF4-FFF2-40B4-BE49-F238E27FC236}">
                  <a16:creationId xmlns:a16="http://schemas.microsoft.com/office/drawing/2014/main" id="{898B1D29-DA30-C448-A2A6-476D200682C3}"/>
                </a:ext>
              </a:extLst>
            </xdr:cNvPr>
            <xdr:cNvSpPr txBox="1"/>
          </xdr:nvSpPr>
          <xdr:spPr>
            <a:xfrm>
              <a:off x="4229703" y="2946401"/>
              <a:ext cx="5645254" cy="5644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2000" b="1" i="0" baseline="0">
                  <a:solidFill>
                    <a:schemeClr val="tx1"/>
                  </a:solidFill>
                  <a:latin typeface="+mn-lt"/>
                </a:rPr>
                <a:t>Dashboard Worksheet unlocked</a:t>
              </a:r>
            </a:p>
          </xdr:txBody>
        </xdr:sp>
        <xdr:pic>
          <xdr:nvPicPr>
            <xdr:cNvPr id="48" name="Graphic 47">
              <a:extLst>
                <a:ext uri="{FF2B5EF4-FFF2-40B4-BE49-F238E27FC236}">
                  <a16:creationId xmlns:a16="http://schemas.microsoft.com/office/drawing/2014/main" id="{5D6BA4DC-0BB8-FF47-A5B8-F9322565727C}"/>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3666067" y="3002844"/>
              <a:ext cx="410633" cy="409222"/>
            </a:xfrm>
            <a:prstGeom prst="rect">
              <a:avLst/>
            </a:prstGeom>
          </xdr:spPr>
        </xdr:pic>
      </xdr:grpSp>
      <xdr:sp macro="" textlink="">
        <xdr:nvSpPr>
          <xdr:cNvPr id="42" name="TextBox 41">
            <a:extLst>
              <a:ext uri="{FF2B5EF4-FFF2-40B4-BE49-F238E27FC236}">
                <a16:creationId xmlns:a16="http://schemas.microsoft.com/office/drawing/2014/main" id="{ECB15424-B6DC-584E-AE4F-6A5E20A77735}"/>
              </a:ext>
            </a:extLst>
          </xdr:cNvPr>
          <xdr:cNvSpPr txBox="1"/>
        </xdr:nvSpPr>
        <xdr:spPr>
          <a:xfrm>
            <a:off x="5564577" y="4598814"/>
            <a:ext cx="3135490" cy="4229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800" b="0" i="0" baseline="0">
                <a:solidFill>
                  <a:schemeClr val="tx1"/>
                </a:solidFill>
                <a:latin typeface="+mn-lt"/>
              </a:rPr>
              <a:t>to unlock the editable version!</a:t>
            </a:r>
          </a:p>
        </xdr:txBody>
      </xdr:sp>
      <xdr:sp macro="" textlink="">
        <xdr:nvSpPr>
          <xdr:cNvPr id="43" name="Rounded Rectangle 42">
            <a:hlinkClick xmlns:r="http://schemas.openxmlformats.org/officeDocument/2006/relationships" r:id="rId2"/>
            <a:extLst>
              <a:ext uri="{FF2B5EF4-FFF2-40B4-BE49-F238E27FC236}">
                <a16:creationId xmlns:a16="http://schemas.microsoft.com/office/drawing/2014/main" id="{5ADBB5A4-D76A-D44A-8BB6-A0D1877E5037}"/>
              </a:ext>
            </a:extLst>
          </xdr:cNvPr>
          <xdr:cNvSpPr/>
        </xdr:nvSpPr>
        <xdr:spPr>
          <a:xfrm>
            <a:off x="3718846" y="4573410"/>
            <a:ext cx="1679222" cy="476956"/>
          </a:xfrm>
          <a:prstGeom prst="roundRect">
            <a:avLst/>
          </a:prstGeom>
          <a:gradFill>
            <a:gsLst>
              <a:gs pos="0">
                <a:srgbClr val="217346"/>
              </a:gs>
              <a:gs pos="100000">
                <a:srgbClr val="278955"/>
              </a:gs>
            </a:gsLst>
            <a:lin ang="5400000" scaled="1"/>
          </a:gradFill>
          <a:ln>
            <a:noFill/>
          </a:ln>
          <a:effectLst>
            <a:outerShdw blurRad="190500" sx="102000" sy="102000" algn="ctr" rotWithShape="0">
              <a:prstClr val="black">
                <a:alpha val="25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800" b="1" i="0">
                <a:latin typeface="Calibri" panose="020F0502020204030204" pitchFamily="34" charset="0"/>
                <a:cs typeface="Calibri" panose="020F0502020204030204" pitchFamily="34" charset="0"/>
              </a:rPr>
              <a:t>Click here</a:t>
            </a:r>
          </a:p>
        </xdr:txBody>
      </xdr:sp>
      <xdr:pic>
        <xdr:nvPicPr>
          <xdr:cNvPr id="44" name="Picture 43">
            <a:extLst>
              <a:ext uri="{FF2B5EF4-FFF2-40B4-BE49-F238E27FC236}">
                <a16:creationId xmlns:a16="http://schemas.microsoft.com/office/drawing/2014/main" id="{FE974AFB-BBF5-DC4E-9F05-D5EBD4031250}"/>
              </a:ext>
            </a:extLst>
          </xdr:cNvPr>
          <xdr:cNvPicPr>
            <a:picLocks noChangeAspect="1"/>
          </xdr:cNvPicPr>
        </xdr:nvPicPr>
        <xdr:blipFill>
          <a:blip xmlns:r="http://schemas.openxmlformats.org/officeDocument/2006/relationships" r:embed="rId5"/>
          <a:stretch>
            <a:fillRect/>
          </a:stretch>
        </xdr:blipFill>
        <xdr:spPr>
          <a:xfrm>
            <a:off x="368300" y="2794000"/>
            <a:ext cx="2755900" cy="2755900"/>
          </a:xfrm>
          <a:prstGeom prst="rect">
            <a:avLst/>
          </a:prstGeom>
        </xdr:spPr>
      </xdr:pic>
    </xdr:grp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498475</xdr:colOff>
      <xdr:row>1</xdr:row>
      <xdr:rowOff>73025</xdr:rowOff>
    </xdr:from>
    <xdr:to>
      <xdr:col>8</xdr:col>
      <xdr:colOff>41275</xdr:colOff>
      <xdr:row>15</xdr:row>
      <xdr:rowOff>60325</xdr:rowOff>
    </xdr:to>
    <xdr:graphicFrame macro="">
      <xdr:nvGraphicFramePr>
        <xdr:cNvPr id="2" name="Chart 1">
          <a:extLst>
            <a:ext uri="{FF2B5EF4-FFF2-40B4-BE49-F238E27FC236}">
              <a16:creationId xmlns:a16="http://schemas.microsoft.com/office/drawing/2014/main" id="{4101978E-C223-10F7-4FDF-9EA8CF0FA73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457200</xdr:colOff>
      <xdr:row>3</xdr:row>
      <xdr:rowOff>66675</xdr:rowOff>
    </xdr:from>
    <xdr:to>
      <xdr:col>11</xdr:col>
      <xdr:colOff>31750</xdr:colOff>
      <xdr:row>17</xdr:row>
      <xdr:rowOff>53975</xdr:rowOff>
    </xdr:to>
    <mc:AlternateContent xmlns:mc="http://schemas.openxmlformats.org/markup-compatibility/2006">
      <mc:Choice xmlns:cx4="http://schemas.microsoft.com/office/drawing/2016/5/10/chartex" Requires="cx4">
        <xdr:graphicFrame macro="">
          <xdr:nvGraphicFramePr>
            <xdr:cNvPr id="3" name="Chart 2">
              <a:extLst>
                <a:ext uri="{FF2B5EF4-FFF2-40B4-BE49-F238E27FC236}">
                  <a16:creationId xmlns:a16="http://schemas.microsoft.com/office/drawing/2014/main" id="{27F64C8A-3153-0D85-E355-3637A95A35C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737100" y="657225"/>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1</xdr:col>
      <xdr:colOff>688975</xdr:colOff>
      <xdr:row>6</xdr:row>
      <xdr:rowOff>104775</xdr:rowOff>
    </xdr:from>
    <xdr:to>
      <xdr:col>6</xdr:col>
      <xdr:colOff>479425</xdr:colOff>
      <xdr:row>20</xdr:row>
      <xdr:rowOff>92075</xdr:rowOff>
    </xdr:to>
    <xdr:graphicFrame macro="">
      <xdr:nvGraphicFramePr>
        <xdr:cNvPr id="3" name="Chart 2">
          <a:extLst>
            <a:ext uri="{FF2B5EF4-FFF2-40B4-BE49-F238E27FC236}">
              <a16:creationId xmlns:a16="http://schemas.microsoft.com/office/drawing/2014/main" id="{83201C9D-02E7-3D47-7402-02A0CFC3D98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393700</xdr:colOff>
      <xdr:row>1</xdr:row>
      <xdr:rowOff>57150</xdr:rowOff>
    </xdr:from>
    <xdr:to>
      <xdr:col>9</xdr:col>
      <xdr:colOff>254000</xdr:colOff>
      <xdr:row>18</xdr:row>
      <xdr:rowOff>171450</xdr:rowOff>
    </xdr:to>
    <xdr:graphicFrame macro="">
      <xdr:nvGraphicFramePr>
        <xdr:cNvPr id="2" name="Chart 1">
          <a:extLst>
            <a:ext uri="{FF2B5EF4-FFF2-40B4-BE49-F238E27FC236}">
              <a16:creationId xmlns:a16="http://schemas.microsoft.com/office/drawing/2014/main" id="{66F42FFD-1463-6841-8E93-FFFD89C4BE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400050</xdr:colOff>
      <xdr:row>1</xdr:row>
      <xdr:rowOff>69850</xdr:rowOff>
    </xdr:from>
    <xdr:to>
      <xdr:col>11</xdr:col>
      <xdr:colOff>476250</xdr:colOff>
      <xdr:row>18</xdr:row>
      <xdr:rowOff>114300</xdr:rowOff>
    </xdr:to>
    <xdr:graphicFrame macro="">
      <xdr:nvGraphicFramePr>
        <xdr:cNvPr id="2" name="Chart 1">
          <a:extLst>
            <a:ext uri="{FF2B5EF4-FFF2-40B4-BE49-F238E27FC236}">
              <a16:creationId xmlns:a16="http://schemas.microsoft.com/office/drawing/2014/main" id="{1A24EE12-39B8-BE4F-A17B-438E53EE4A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8</xdr:col>
      <xdr:colOff>283633</xdr:colOff>
      <xdr:row>0</xdr:row>
      <xdr:rowOff>124883</xdr:rowOff>
    </xdr:from>
    <xdr:to>
      <xdr:col>19</xdr:col>
      <xdr:colOff>571499</xdr:colOff>
      <xdr:row>4</xdr:row>
      <xdr:rowOff>10583</xdr:rowOff>
    </xdr:to>
    <xdr:sp macro="" textlink="">
      <xdr:nvSpPr>
        <xdr:cNvPr id="2" name="TextBox 1">
          <a:extLst>
            <a:ext uri="{FF2B5EF4-FFF2-40B4-BE49-F238E27FC236}">
              <a16:creationId xmlns:a16="http://schemas.microsoft.com/office/drawing/2014/main" id="{AAB047F3-798B-195F-6216-B7AF0DC7A5DD}"/>
            </a:ext>
          </a:extLst>
        </xdr:cNvPr>
        <xdr:cNvSpPr txBox="1"/>
      </xdr:nvSpPr>
      <xdr:spPr>
        <a:xfrm>
          <a:off x="5532966" y="124883"/>
          <a:ext cx="7505700" cy="6900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4000">
              <a:solidFill>
                <a:schemeClr val="bg1"/>
              </a:solidFill>
              <a:latin typeface="Copperplate Gothic Bold" panose="020E0705020206020404" pitchFamily="34" charset="0"/>
            </a:rPr>
            <a:t>Performance Dashboard</a:t>
          </a:r>
        </a:p>
      </xdr:txBody>
    </xdr:sp>
    <xdr:clientData/>
  </xdr:twoCellAnchor>
  <xdr:twoCellAnchor>
    <xdr:from>
      <xdr:col>8</xdr:col>
      <xdr:colOff>539750</xdr:colOff>
      <xdr:row>3</xdr:row>
      <xdr:rowOff>139700</xdr:rowOff>
    </xdr:from>
    <xdr:to>
      <xdr:col>19</xdr:col>
      <xdr:colOff>355599</xdr:colOff>
      <xdr:row>3</xdr:row>
      <xdr:rowOff>139700</xdr:rowOff>
    </xdr:to>
    <xdr:cxnSp macro="">
      <xdr:nvCxnSpPr>
        <xdr:cNvPr id="4" name="Straight Connector 3">
          <a:extLst>
            <a:ext uri="{FF2B5EF4-FFF2-40B4-BE49-F238E27FC236}">
              <a16:creationId xmlns:a16="http://schemas.microsoft.com/office/drawing/2014/main" id="{5B3A6FFD-936B-9F3A-A945-2A2DA1922DDE}"/>
            </a:ext>
          </a:extLst>
        </xdr:cNvPr>
        <xdr:cNvCxnSpPr/>
      </xdr:nvCxnSpPr>
      <xdr:spPr>
        <a:xfrm>
          <a:off x="5789083" y="742950"/>
          <a:ext cx="7033683" cy="0"/>
        </a:xfrm>
        <a:prstGeom prst="line">
          <a:avLst/>
        </a:prstGeom>
        <a:ln w="9525">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613833</xdr:colOff>
      <xdr:row>3</xdr:row>
      <xdr:rowOff>167216</xdr:rowOff>
    </xdr:from>
    <xdr:to>
      <xdr:col>19</xdr:col>
      <xdr:colOff>543982</xdr:colOff>
      <xdr:row>7</xdr:row>
      <xdr:rowOff>52916</xdr:rowOff>
    </xdr:to>
    <xdr:sp macro="" textlink="">
      <xdr:nvSpPr>
        <xdr:cNvPr id="7" name="TextBox 6">
          <a:extLst>
            <a:ext uri="{FF2B5EF4-FFF2-40B4-BE49-F238E27FC236}">
              <a16:creationId xmlns:a16="http://schemas.microsoft.com/office/drawing/2014/main" id="{F606E683-5379-4940-9AC3-1A2C86338C9C}"/>
            </a:ext>
          </a:extLst>
        </xdr:cNvPr>
        <xdr:cNvSpPr txBox="1"/>
      </xdr:nvSpPr>
      <xdr:spPr>
        <a:xfrm>
          <a:off x="5863166" y="770466"/>
          <a:ext cx="7147983" cy="6900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800">
              <a:solidFill>
                <a:schemeClr val="bg1"/>
              </a:solidFill>
              <a:latin typeface="Copperplate Gothic Bold" panose="020E0705020206020404" pitchFamily="34" charset="0"/>
            </a:rPr>
            <a:t>Football Inventory</a:t>
          </a:r>
          <a:r>
            <a:rPr lang="en-US" sz="2800" baseline="0">
              <a:solidFill>
                <a:schemeClr val="bg1"/>
              </a:solidFill>
              <a:latin typeface="Copperplate Gothic Bold" panose="020E0705020206020404" pitchFamily="34" charset="0"/>
            </a:rPr>
            <a:t> revenue</a:t>
          </a:r>
          <a:endParaRPr lang="en-US" sz="2800">
            <a:solidFill>
              <a:schemeClr val="bg1"/>
            </a:solidFill>
            <a:latin typeface="Copperplate Gothic Bold" panose="020E0705020206020404" pitchFamily="34" charset="0"/>
          </a:endParaRPr>
        </a:p>
      </xdr:txBody>
    </xdr:sp>
    <xdr:clientData/>
  </xdr:twoCellAnchor>
  <xdr:twoCellAnchor>
    <xdr:from>
      <xdr:col>3</xdr:col>
      <xdr:colOff>275167</xdr:colOff>
      <xdr:row>7</xdr:row>
      <xdr:rowOff>171978</xdr:rowOff>
    </xdr:from>
    <xdr:to>
      <xdr:col>19</xdr:col>
      <xdr:colOff>108483</xdr:colOff>
      <xdr:row>23</xdr:row>
      <xdr:rowOff>31750</xdr:rowOff>
    </xdr:to>
    <xdr:sp macro="" textlink="">
      <xdr:nvSpPr>
        <xdr:cNvPr id="9" name="Rectangle 8">
          <a:extLst>
            <a:ext uri="{FF2B5EF4-FFF2-40B4-BE49-F238E27FC236}">
              <a16:creationId xmlns:a16="http://schemas.microsoft.com/office/drawing/2014/main" id="{962B0EEA-482E-8314-770E-FEDAEC2B1ED5}"/>
            </a:ext>
          </a:extLst>
        </xdr:cNvPr>
        <xdr:cNvSpPr/>
      </xdr:nvSpPr>
      <xdr:spPr>
        <a:xfrm>
          <a:off x="2243667" y="1579561"/>
          <a:ext cx="10331983" cy="3077106"/>
        </a:xfrm>
        <a:prstGeom prst="rect">
          <a:avLst/>
        </a:prstGeom>
        <a:solidFill>
          <a:schemeClr val="tx1">
            <a:alpha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264581</xdr:colOff>
      <xdr:row>23</xdr:row>
      <xdr:rowOff>171443</xdr:rowOff>
    </xdr:from>
    <xdr:to>
      <xdr:col>8</xdr:col>
      <xdr:colOff>338665</xdr:colOff>
      <xdr:row>40</xdr:row>
      <xdr:rowOff>84666</xdr:rowOff>
    </xdr:to>
    <xdr:sp macro="" textlink="">
      <xdr:nvSpPr>
        <xdr:cNvPr id="14" name="Rectangle 13">
          <a:extLst>
            <a:ext uri="{FF2B5EF4-FFF2-40B4-BE49-F238E27FC236}">
              <a16:creationId xmlns:a16="http://schemas.microsoft.com/office/drawing/2014/main" id="{404609BD-38A4-4891-A8A7-BFFF9BCAD2C4}"/>
            </a:ext>
          </a:extLst>
        </xdr:cNvPr>
        <xdr:cNvSpPr/>
      </xdr:nvSpPr>
      <xdr:spPr>
        <a:xfrm>
          <a:off x="2233081" y="4796360"/>
          <a:ext cx="3354917" cy="3331639"/>
        </a:xfrm>
        <a:prstGeom prst="rect">
          <a:avLst/>
        </a:prstGeom>
        <a:solidFill>
          <a:schemeClr val="tx1">
            <a:alpha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19</xdr:col>
      <xdr:colOff>293690</xdr:colOff>
      <xdr:row>7</xdr:row>
      <xdr:rowOff>153457</xdr:rowOff>
    </xdr:from>
    <xdr:to>
      <xdr:col>25</xdr:col>
      <xdr:colOff>571503</xdr:colOff>
      <xdr:row>39</xdr:row>
      <xdr:rowOff>190499</xdr:rowOff>
    </xdr:to>
    <xdr:sp macro="" textlink="">
      <xdr:nvSpPr>
        <xdr:cNvPr id="15" name="Rectangle 14">
          <a:extLst>
            <a:ext uri="{FF2B5EF4-FFF2-40B4-BE49-F238E27FC236}">
              <a16:creationId xmlns:a16="http://schemas.microsoft.com/office/drawing/2014/main" id="{9D5BD5C0-DBDA-4843-96B0-2F15C806A2E0}"/>
            </a:ext>
          </a:extLst>
        </xdr:cNvPr>
        <xdr:cNvSpPr/>
      </xdr:nvSpPr>
      <xdr:spPr>
        <a:xfrm>
          <a:off x="12760857" y="1561040"/>
          <a:ext cx="4214813" cy="6471709"/>
        </a:xfrm>
        <a:prstGeom prst="rect">
          <a:avLst/>
        </a:prstGeom>
        <a:solidFill>
          <a:schemeClr val="tx1">
            <a:alpha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306916</xdr:colOff>
      <xdr:row>8</xdr:row>
      <xdr:rowOff>23282</xdr:rowOff>
    </xdr:from>
    <xdr:to>
      <xdr:col>7</xdr:col>
      <xdr:colOff>465666</xdr:colOff>
      <xdr:row>9</xdr:row>
      <xdr:rowOff>179916</xdr:rowOff>
    </xdr:to>
    <xdr:sp macro="" textlink="">
      <xdr:nvSpPr>
        <xdr:cNvPr id="17" name="TextBox 16">
          <a:extLst>
            <a:ext uri="{FF2B5EF4-FFF2-40B4-BE49-F238E27FC236}">
              <a16:creationId xmlns:a16="http://schemas.microsoft.com/office/drawing/2014/main" id="{41BCCB43-8E65-40F8-9CF3-168BB1BB7F2E}"/>
            </a:ext>
          </a:extLst>
        </xdr:cNvPr>
        <xdr:cNvSpPr txBox="1"/>
      </xdr:nvSpPr>
      <xdr:spPr>
        <a:xfrm>
          <a:off x="2931583" y="1631949"/>
          <a:ext cx="2127250" cy="3577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2000">
              <a:solidFill>
                <a:schemeClr val="bg1"/>
              </a:solidFill>
              <a:latin typeface="Copperplate Gothic Bold" panose="020E0705020206020404" pitchFamily="34" charset="0"/>
            </a:rPr>
            <a:t>Sales Trend</a:t>
          </a:r>
        </a:p>
      </xdr:txBody>
    </xdr:sp>
    <xdr:clientData/>
  </xdr:twoCellAnchor>
  <xdr:twoCellAnchor>
    <xdr:from>
      <xdr:col>4</xdr:col>
      <xdr:colOff>215899</xdr:colOff>
      <xdr:row>24</xdr:row>
      <xdr:rowOff>141816</xdr:rowOff>
    </xdr:from>
    <xdr:to>
      <xdr:col>8</xdr:col>
      <xdr:colOff>158750</xdr:colOff>
      <xdr:row>26</xdr:row>
      <xdr:rowOff>93132</xdr:rowOff>
    </xdr:to>
    <xdr:sp macro="" textlink="">
      <xdr:nvSpPr>
        <xdr:cNvPr id="18" name="TextBox 17">
          <a:extLst>
            <a:ext uri="{FF2B5EF4-FFF2-40B4-BE49-F238E27FC236}">
              <a16:creationId xmlns:a16="http://schemas.microsoft.com/office/drawing/2014/main" id="{A93574CF-6D3C-4DBD-85D5-0F7834699EF8}"/>
            </a:ext>
          </a:extLst>
        </xdr:cNvPr>
        <xdr:cNvSpPr txBox="1"/>
      </xdr:nvSpPr>
      <xdr:spPr>
        <a:xfrm>
          <a:off x="2840566" y="4967816"/>
          <a:ext cx="2567517" cy="3534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2000">
              <a:solidFill>
                <a:schemeClr val="bg1"/>
              </a:solidFill>
              <a:latin typeface="Copperplate Gothic Bold" panose="020E0705020206020404" pitchFamily="34" charset="0"/>
            </a:rPr>
            <a:t>Sales by region</a:t>
          </a:r>
        </a:p>
      </xdr:txBody>
    </xdr:sp>
    <xdr:clientData/>
  </xdr:twoCellAnchor>
  <xdr:twoCellAnchor>
    <xdr:from>
      <xdr:col>8</xdr:col>
      <xdr:colOff>533398</xdr:colOff>
      <xdr:row>23</xdr:row>
      <xdr:rowOff>171443</xdr:rowOff>
    </xdr:from>
    <xdr:to>
      <xdr:col>13</xdr:col>
      <xdr:colOff>607481</xdr:colOff>
      <xdr:row>40</xdr:row>
      <xdr:rowOff>52916</xdr:rowOff>
    </xdr:to>
    <xdr:sp macro="" textlink="">
      <xdr:nvSpPr>
        <xdr:cNvPr id="26" name="Rectangle 25">
          <a:extLst>
            <a:ext uri="{FF2B5EF4-FFF2-40B4-BE49-F238E27FC236}">
              <a16:creationId xmlns:a16="http://schemas.microsoft.com/office/drawing/2014/main" id="{B8F2D63C-36B3-4BBC-9E77-E06367835563}"/>
            </a:ext>
          </a:extLst>
        </xdr:cNvPr>
        <xdr:cNvSpPr/>
      </xdr:nvSpPr>
      <xdr:spPr>
        <a:xfrm>
          <a:off x="5782731" y="4796360"/>
          <a:ext cx="3354917" cy="3299889"/>
        </a:xfrm>
        <a:prstGeom prst="rect">
          <a:avLst/>
        </a:prstGeom>
        <a:solidFill>
          <a:schemeClr val="tx1">
            <a:alpha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309033</xdr:colOff>
      <xdr:row>24</xdr:row>
      <xdr:rowOff>141816</xdr:rowOff>
    </xdr:from>
    <xdr:to>
      <xdr:col>13</xdr:col>
      <xdr:colOff>624416</xdr:colOff>
      <xdr:row>26</xdr:row>
      <xdr:rowOff>35982</xdr:rowOff>
    </xdr:to>
    <xdr:sp macro="" textlink="">
      <xdr:nvSpPr>
        <xdr:cNvPr id="20" name="TextBox 19">
          <a:extLst>
            <a:ext uri="{FF2B5EF4-FFF2-40B4-BE49-F238E27FC236}">
              <a16:creationId xmlns:a16="http://schemas.microsoft.com/office/drawing/2014/main" id="{8D06996C-607B-422F-A4A7-32C9761D44D7}"/>
            </a:ext>
          </a:extLst>
        </xdr:cNvPr>
        <xdr:cNvSpPr txBox="1"/>
      </xdr:nvSpPr>
      <xdr:spPr>
        <a:xfrm>
          <a:off x="6214533" y="4967816"/>
          <a:ext cx="2940050" cy="2963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2000">
              <a:solidFill>
                <a:schemeClr val="bg1"/>
              </a:solidFill>
              <a:latin typeface="Copperplate Gothic Bold" panose="020E0705020206020404" pitchFamily="34" charset="0"/>
            </a:rPr>
            <a:t>Sales by Employee</a:t>
          </a:r>
        </a:p>
      </xdr:txBody>
    </xdr:sp>
    <xdr:clientData/>
  </xdr:twoCellAnchor>
  <xdr:twoCellAnchor>
    <xdr:from>
      <xdr:col>20</xdr:col>
      <xdr:colOff>408515</xdr:colOff>
      <xdr:row>8</xdr:row>
      <xdr:rowOff>61383</xdr:rowOff>
    </xdr:from>
    <xdr:to>
      <xdr:col>25</xdr:col>
      <xdr:colOff>529166</xdr:colOff>
      <xdr:row>9</xdr:row>
      <xdr:rowOff>137583</xdr:rowOff>
    </xdr:to>
    <xdr:sp macro="" textlink="">
      <xdr:nvSpPr>
        <xdr:cNvPr id="21" name="TextBox 20">
          <a:extLst>
            <a:ext uri="{FF2B5EF4-FFF2-40B4-BE49-F238E27FC236}">
              <a16:creationId xmlns:a16="http://schemas.microsoft.com/office/drawing/2014/main" id="{583F656D-1506-47F7-A498-6EF710A6404F}"/>
            </a:ext>
          </a:extLst>
        </xdr:cNvPr>
        <xdr:cNvSpPr txBox="1"/>
      </xdr:nvSpPr>
      <xdr:spPr>
        <a:xfrm>
          <a:off x="13531848" y="1670050"/>
          <a:ext cx="3401485" cy="2772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2000">
              <a:solidFill>
                <a:schemeClr val="bg1"/>
              </a:solidFill>
              <a:latin typeface="Copperplate Gothic Bold" panose="020E0705020206020404" pitchFamily="34" charset="0"/>
            </a:rPr>
            <a:t>Customer Revenue</a:t>
          </a:r>
        </a:p>
      </xdr:txBody>
    </xdr:sp>
    <xdr:clientData/>
  </xdr:twoCellAnchor>
  <xdr:twoCellAnchor>
    <xdr:from>
      <xdr:col>14</xdr:col>
      <xdr:colOff>114300</xdr:colOff>
      <xdr:row>23</xdr:row>
      <xdr:rowOff>171444</xdr:rowOff>
    </xdr:from>
    <xdr:to>
      <xdr:col>19</xdr:col>
      <xdr:colOff>188383</xdr:colOff>
      <xdr:row>40</xdr:row>
      <xdr:rowOff>42334</xdr:rowOff>
    </xdr:to>
    <xdr:sp macro="" textlink="">
      <xdr:nvSpPr>
        <xdr:cNvPr id="27" name="Rectangle 26">
          <a:extLst>
            <a:ext uri="{FF2B5EF4-FFF2-40B4-BE49-F238E27FC236}">
              <a16:creationId xmlns:a16="http://schemas.microsoft.com/office/drawing/2014/main" id="{263BC2AE-2732-4C09-AD01-52715298DD58}"/>
            </a:ext>
          </a:extLst>
        </xdr:cNvPr>
        <xdr:cNvSpPr/>
      </xdr:nvSpPr>
      <xdr:spPr>
        <a:xfrm>
          <a:off x="9300633" y="4796361"/>
          <a:ext cx="3354917" cy="3289306"/>
        </a:xfrm>
        <a:prstGeom prst="rect">
          <a:avLst/>
        </a:prstGeom>
        <a:solidFill>
          <a:schemeClr val="tx1">
            <a:alpha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61381</xdr:colOff>
      <xdr:row>24</xdr:row>
      <xdr:rowOff>141816</xdr:rowOff>
    </xdr:from>
    <xdr:to>
      <xdr:col>19</xdr:col>
      <xdr:colOff>4231</xdr:colOff>
      <xdr:row>26</xdr:row>
      <xdr:rowOff>93132</xdr:rowOff>
    </xdr:to>
    <xdr:sp macro="" textlink="">
      <xdr:nvSpPr>
        <xdr:cNvPr id="19" name="TextBox 18">
          <a:extLst>
            <a:ext uri="{FF2B5EF4-FFF2-40B4-BE49-F238E27FC236}">
              <a16:creationId xmlns:a16="http://schemas.microsoft.com/office/drawing/2014/main" id="{A37FA7C2-BBCE-486A-AB74-447FF2C70D2E}"/>
            </a:ext>
          </a:extLst>
        </xdr:cNvPr>
        <xdr:cNvSpPr txBox="1"/>
      </xdr:nvSpPr>
      <xdr:spPr>
        <a:xfrm>
          <a:off x="9903881" y="4967816"/>
          <a:ext cx="2567517" cy="3534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2000">
              <a:solidFill>
                <a:schemeClr val="bg1"/>
              </a:solidFill>
              <a:latin typeface="Copperplate Gothic Bold" panose="020E0705020206020404" pitchFamily="34" charset="0"/>
            </a:rPr>
            <a:t>Item Share</a:t>
          </a:r>
        </a:p>
      </xdr:txBody>
    </xdr:sp>
    <xdr:clientData/>
  </xdr:twoCellAnchor>
  <xdr:twoCellAnchor editAs="oneCell">
    <xdr:from>
      <xdr:col>3</xdr:col>
      <xdr:colOff>412751</xdr:colOff>
      <xdr:row>7</xdr:row>
      <xdr:rowOff>105833</xdr:rowOff>
    </xdr:from>
    <xdr:to>
      <xdr:col>4</xdr:col>
      <xdr:colOff>328083</xdr:colOff>
      <xdr:row>10</xdr:row>
      <xdr:rowOff>74082</xdr:rowOff>
    </xdr:to>
    <xdr:pic>
      <xdr:nvPicPr>
        <xdr:cNvPr id="30" name="Graphic 29" descr="Upward trend with solid fill">
          <a:extLst>
            <a:ext uri="{FF2B5EF4-FFF2-40B4-BE49-F238E27FC236}">
              <a16:creationId xmlns:a16="http://schemas.microsoft.com/office/drawing/2014/main" id="{10E28DDB-849C-0454-0806-05A45C9AC82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381251" y="1513416"/>
          <a:ext cx="571499" cy="571499"/>
        </a:xfrm>
        <a:prstGeom prst="rect">
          <a:avLst/>
        </a:prstGeom>
      </xdr:spPr>
    </xdr:pic>
    <xdr:clientData/>
  </xdr:twoCellAnchor>
  <xdr:twoCellAnchor editAs="oneCell">
    <xdr:from>
      <xdr:col>3</xdr:col>
      <xdr:colOff>370417</xdr:colOff>
      <xdr:row>24</xdr:row>
      <xdr:rowOff>35982</xdr:rowOff>
    </xdr:from>
    <xdr:to>
      <xdr:col>4</xdr:col>
      <xdr:colOff>222250</xdr:colOff>
      <xdr:row>26</xdr:row>
      <xdr:rowOff>141815</xdr:rowOff>
    </xdr:to>
    <xdr:pic>
      <xdr:nvPicPr>
        <xdr:cNvPr id="32" name="Graphic 31" descr="Marker with solid fill">
          <a:extLst>
            <a:ext uri="{FF2B5EF4-FFF2-40B4-BE49-F238E27FC236}">
              <a16:creationId xmlns:a16="http://schemas.microsoft.com/office/drawing/2014/main" id="{97AA35FE-E5DC-B969-9487-2A23EE035608}"/>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2338917" y="4861982"/>
          <a:ext cx="508000" cy="508000"/>
        </a:xfrm>
        <a:prstGeom prst="rect">
          <a:avLst/>
        </a:prstGeom>
      </xdr:spPr>
    </xdr:pic>
    <xdr:clientData/>
  </xdr:twoCellAnchor>
  <xdr:twoCellAnchor editAs="oneCell">
    <xdr:from>
      <xdr:col>14</xdr:col>
      <xdr:colOff>190500</xdr:colOff>
      <xdr:row>24</xdr:row>
      <xdr:rowOff>4230</xdr:rowOff>
    </xdr:from>
    <xdr:to>
      <xdr:col>15</xdr:col>
      <xdr:colOff>116417</xdr:colOff>
      <xdr:row>26</xdr:row>
      <xdr:rowOff>191578</xdr:rowOff>
    </xdr:to>
    <xdr:pic>
      <xdr:nvPicPr>
        <xdr:cNvPr id="36" name="Graphic 35" descr="Label with solid fill">
          <a:extLst>
            <a:ext uri="{FF2B5EF4-FFF2-40B4-BE49-F238E27FC236}">
              <a16:creationId xmlns:a16="http://schemas.microsoft.com/office/drawing/2014/main" id="{96E2F89E-CA1C-129D-983A-DDEECA430BA3}"/>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9376833" y="4830230"/>
          <a:ext cx="582084" cy="589515"/>
        </a:xfrm>
        <a:prstGeom prst="rect">
          <a:avLst/>
        </a:prstGeom>
      </xdr:spPr>
    </xdr:pic>
    <xdr:clientData/>
  </xdr:twoCellAnchor>
  <xdr:twoCellAnchor editAs="oneCell">
    <xdr:from>
      <xdr:col>19</xdr:col>
      <xdr:colOff>465666</xdr:colOff>
      <xdr:row>7</xdr:row>
      <xdr:rowOff>158750</xdr:rowOff>
    </xdr:from>
    <xdr:to>
      <xdr:col>20</xdr:col>
      <xdr:colOff>370417</xdr:colOff>
      <xdr:row>10</xdr:row>
      <xdr:rowOff>116417</xdr:rowOff>
    </xdr:to>
    <xdr:pic>
      <xdr:nvPicPr>
        <xdr:cNvPr id="38" name="Graphic 37" descr="Handshake with solid fill">
          <a:extLst>
            <a:ext uri="{FF2B5EF4-FFF2-40B4-BE49-F238E27FC236}">
              <a16:creationId xmlns:a16="http://schemas.microsoft.com/office/drawing/2014/main" id="{53A34416-C6A0-8CBD-AD82-A5E2D0D42B49}"/>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12932833" y="1566333"/>
          <a:ext cx="560917" cy="560917"/>
        </a:xfrm>
        <a:prstGeom prst="rect">
          <a:avLst/>
        </a:prstGeom>
      </xdr:spPr>
    </xdr:pic>
    <xdr:clientData/>
  </xdr:twoCellAnchor>
  <xdr:twoCellAnchor editAs="oneCell">
    <xdr:from>
      <xdr:col>8</xdr:col>
      <xdr:colOff>550335</xdr:colOff>
      <xdr:row>24</xdr:row>
      <xdr:rowOff>52916</xdr:rowOff>
    </xdr:from>
    <xdr:to>
      <xdr:col>9</xdr:col>
      <xdr:colOff>349252</xdr:colOff>
      <xdr:row>26</xdr:row>
      <xdr:rowOff>105833</xdr:rowOff>
    </xdr:to>
    <xdr:pic>
      <xdr:nvPicPr>
        <xdr:cNvPr id="40" name="Graphic 39" descr="Office worker male with solid fill">
          <a:extLst>
            <a:ext uri="{FF2B5EF4-FFF2-40B4-BE49-F238E27FC236}">
              <a16:creationId xmlns:a16="http://schemas.microsoft.com/office/drawing/2014/main" id="{74690517-8AF6-1191-F1C7-B7D76E6D93A4}"/>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5799668" y="4878916"/>
          <a:ext cx="455084" cy="455084"/>
        </a:xfrm>
        <a:prstGeom prst="rect">
          <a:avLst/>
        </a:prstGeom>
      </xdr:spPr>
    </xdr:pic>
    <xdr:clientData/>
  </xdr:twoCellAnchor>
  <xdr:twoCellAnchor>
    <xdr:from>
      <xdr:col>4</xdr:col>
      <xdr:colOff>10583</xdr:colOff>
      <xdr:row>10</xdr:row>
      <xdr:rowOff>31750</xdr:rowOff>
    </xdr:from>
    <xdr:to>
      <xdr:col>18</xdr:col>
      <xdr:colOff>402168</xdr:colOff>
      <xdr:row>22</xdr:row>
      <xdr:rowOff>137584</xdr:rowOff>
    </xdr:to>
    <xdr:graphicFrame macro="">
      <xdr:nvGraphicFramePr>
        <xdr:cNvPr id="41" name="Chart 40">
          <a:extLst>
            <a:ext uri="{FF2B5EF4-FFF2-40B4-BE49-F238E27FC236}">
              <a16:creationId xmlns:a16="http://schemas.microsoft.com/office/drawing/2014/main" id="{EBE9F355-48A9-4474-BA95-93D45A2058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3</xdr:col>
      <xdr:colOff>232834</xdr:colOff>
      <xdr:row>25</xdr:row>
      <xdr:rowOff>99483</xdr:rowOff>
    </xdr:from>
    <xdr:to>
      <xdr:col>8</xdr:col>
      <xdr:colOff>455085</xdr:colOff>
      <xdr:row>40</xdr:row>
      <xdr:rowOff>63500</xdr:rowOff>
    </xdr:to>
    <mc:AlternateContent xmlns:mc="http://schemas.openxmlformats.org/markup-compatibility/2006">
      <mc:Choice xmlns:cx4="http://schemas.microsoft.com/office/drawing/2016/5/10/chartex" Requires="cx4">
        <xdr:graphicFrame macro="">
          <xdr:nvGraphicFramePr>
            <xdr:cNvPr id="42" name="Chart 41">
              <a:extLst>
                <a:ext uri="{FF2B5EF4-FFF2-40B4-BE49-F238E27FC236}">
                  <a16:creationId xmlns:a16="http://schemas.microsoft.com/office/drawing/2014/main" id="{7C54623B-587A-43A3-AA88-85EC38B38BC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2"/>
            </a:graphicData>
          </a:graphic>
        </xdr:graphicFrame>
      </mc:Choice>
      <mc:Fallback>
        <xdr:sp macro="" textlink="">
          <xdr:nvSpPr>
            <xdr:cNvPr id="0" name=""/>
            <xdr:cNvSpPr>
              <a:spLocks noTextEdit="1"/>
            </xdr:cNvSpPr>
          </xdr:nvSpPr>
          <xdr:spPr>
            <a:xfrm>
              <a:off x="2201334" y="5126566"/>
              <a:ext cx="3503084" cy="2980267"/>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8</xdr:col>
      <xdr:colOff>459315</xdr:colOff>
      <xdr:row>26</xdr:row>
      <xdr:rowOff>126999</xdr:rowOff>
    </xdr:from>
    <xdr:to>
      <xdr:col>14</xdr:col>
      <xdr:colOff>52917</xdr:colOff>
      <xdr:row>40</xdr:row>
      <xdr:rowOff>10584</xdr:rowOff>
    </xdr:to>
    <xdr:graphicFrame macro="">
      <xdr:nvGraphicFramePr>
        <xdr:cNvPr id="44" name="Chart 43">
          <a:extLst>
            <a:ext uri="{FF2B5EF4-FFF2-40B4-BE49-F238E27FC236}">
              <a16:creationId xmlns:a16="http://schemas.microsoft.com/office/drawing/2014/main" id="{B1356547-6B75-474D-95EC-2CFD512221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14</xdr:col>
      <xdr:colOff>95251</xdr:colOff>
      <xdr:row>25</xdr:row>
      <xdr:rowOff>137584</xdr:rowOff>
    </xdr:from>
    <xdr:to>
      <xdr:col>19</xdr:col>
      <xdr:colOff>105832</xdr:colOff>
      <xdr:row>40</xdr:row>
      <xdr:rowOff>52917</xdr:rowOff>
    </xdr:to>
    <xdr:graphicFrame macro="">
      <xdr:nvGraphicFramePr>
        <xdr:cNvPr id="45" name="Chart 44">
          <a:extLst>
            <a:ext uri="{FF2B5EF4-FFF2-40B4-BE49-F238E27FC236}">
              <a16:creationId xmlns:a16="http://schemas.microsoft.com/office/drawing/2014/main" id="{F7AAAE37-D5DE-4C34-A2B3-45BF0FB50E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19</xdr:col>
      <xdr:colOff>402169</xdr:colOff>
      <xdr:row>10</xdr:row>
      <xdr:rowOff>105835</xdr:rowOff>
    </xdr:from>
    <xdr:to>
      <xdr:col>25</xdr:col>
      <xdr:colOff>455083</xdr:colOff>
      <xdr:row>39</xdr:row>
      <xdr:rowOff>127000</xdr:rowOff>
    </xdr:to>
    <xdr:graphicFrame macro="">
      <xdr:nvGraphicFramePr>
        <xdr:cNvPr id="46" name="Chart 45">
          <a:extLst>
            <a:ext uri="{FF2B5EF4-FFF2-40B4-BE49-F238E27FC236}">
              <a16:creationId xmlns:a16="http://schemas.microsoft.com/office/drawing/2014/main" id="{1A0862CE-D420-429A-922A-326291A614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0</xdr:col>
      <xdr:colOff>63501</xdr:colOff>
      <xdr:row>0</xdr:row>
      <xdr:rowOff>155043</xdr:rowOff>
    </xdr:from>
    <xdr:to>
      <xdr:col>3</xdr:col>
      <xdr:colOff>148168</xdr:colOff>
      <xdr:row>42</xdr:row>
      <xdr:rowOff>10583</xdr:rowOff>
    </xdr:to>
    <xdr:sp macro="" textlink="">
      <xdr:nvSpPr>
        <xdr:cNvPr id="51" name="Rectangle 50">
          <a:extLst>
            <a:ext uri="{FF2B5EF4-FFF2-40B4-BE49-F238E27FC236}">
              <a16:creationId xmlns:a16="http://schemas.microsoft.com/office/drawing/2014/main" id="{2E597415-EE06-49AF-A727-A73040DB5F82}"/>
            </a:ext>
          </a:extLst>
        </xdr:cNvPr>
        <xdr:cNvSpPr/>
      </xdr:nvSpPr>
      <xdr:spPr>
        <a:xfrm>
          <a:off x="63501" y="155043"/>
          <a:ext cx="2053167" cy="8301040"/>
        </a:xfrm>
        <a:prstGeom prst="rect">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101599</xdr:colOff>
      <xdr:row>2</xdr:row>
      <xdr:rowOff>184150</xdr:rowOff>
    </xdr:from>
    <xdr:to>
      <xdr:col>2</xdr:col>
      <xdr:colOff>352890</xdr:colOff>
      <xdr:row>12</xdr:row>
      <xdr:rowOff>84666</xdr:rowOff>
    </xdr:to>
    <mc:AlternateContent xmlns:mc="http://schemas.openxmlformats.org/markup-compatibility/2006">
      <mc:Choice xmlns:a14="http://schemas.microsoft.com/office/drawing/2010/main" Requires="a14">
        <xdr:graphicFrame macro="">
          <xdr:nvGraphicFramePr>
            <xdr:cNvPr id="47" name="Sales Person">
              <a:extLst>
                <a:ext uri="{FF2B5EF4-FFF2-40B4-BE49-F238E27FC236}">
                  <a16:creationId xmlns:a16="http://schemas.microsoft.com/office/drawing/2014/main" id="{F1B9BDC7-F7C4-21CA-6A1D-D7E74D9FF916}"/>
                </a:ext>
              </a:extLst>
            </xdr:cNvPr>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dr:sp macro="" textlink="">
          <xdr:nvSpPr>
            <xdr:cNvPr id="0" name=""/>
            <xdr:cNvSpPr>
              <a:spLocks noTextEdit="1"/>
            </xdr:cNvSpPr>
          </xdr:nvSpPr>
          <xdr:spPr>
            <a:xfrm>
              <a:off x="101599" y="586317"/>
              <a:ext cx="1563624" cy="19113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112182</xdr:colOff>
      <xdr:row>13</xdr:row>
      <xdr:rowOff>14817</xdr:rowOff>
    </xdr:from>
    <xdr:to>
      <xdr:col>2</xdr:col>
      <xdr:colOff>363473</xdr:colOff>
      <xdr:row>20</xdr:row>
      <xdr:rowOff>169333</xdr:rowOff>
    </xdr:to>
    <mc:AlternateContent xmlns:mc="http://schemas.openxmlformats.org/markup-compatibility/2006">
      <mc:Choice xmlns:a14="http://schemas.microsoft.com/office/drawing/2010/main" Requires="a14">
        <xdr:graphicFrame macro="">
          <xdr:nvGraphicFramePr>
            <xdr:cNvPr id="48" name="Region">
              <a:extLst>
                <a:ext uri="{FF2B5EF4-FFF2-40B4-BE49-F238E27FC236}">
                  <a16:creationId xmlns:a16="http://schemas.microsoft.com/office/drawing/2014/main" id="{C4AF893C-6485-AE36-C549-F1675408871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12182" y="2628900"/>
              <a:ext cx="1563624" cy="1562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133349</xdr:colOff>
      <xdr:row>29</xdr:row>
      <xdr:rowOff>127000</xdr:rowOff>
    </xdr:from>
    <xdr:to>
      <xdr:col>2</xdr:col>
      <xdr:colOff>384640</xdr:colOff>
      <xdr:row>40</xdr:row>
      <xdr:rowOff>31751</xdr:rowOff>
    </xdr:to>
    <mc:AlternateContent xmlns:mc="http://schemas.openxmlformats.org/markup-compatibility/2006">
      <mc:Choice xmlns:a14="http://schemas.microsoft.com/office/drawing/2010/main" Requires="a14">
        <xdr:graphicFrame macro="">
          <xdr:nvGraphicFramePr>
            <xdr:cNvPr id="49" name="Item">
              <a:extLst>
                <a:ext uri="{FF2B5EF4-FFF2-40B4-BE49-F238E27FC236}">
                  <a16:creationId xmlns:a16="http://schemas.microsoft.com/office/drawing/2014/main" id="{1208CF37-C90B-2C51-F79E-E43E5318A054}"/>
                </a:ext>
              </a:extLst>
            </xdr:cNvPr>
            <xdr:cNvGraphicFramePr/>
          </xdr:nvGraphicFramePr>
          <xdr:xfrm>
            <a:off x="0" y="0"/>
            <a:ext cx="0" cy="0"/>
          </xdr:xfrm>
          <a:graphic>
            <a:graphicData uri="http://schemas.microsoft.com/office/drawing/2010/slicer">
              <sle:slicer xmlns:sle="http://schemas.microsoft.com/office/drawing/2010/slicer" name="Item"/>
            </a:graphicData>
          </a:graphic>
        </xdr:graphicFrame>
      </mc:Choice>
      <mc:Fallback>
        <xdr:sp macro="" textlink="">
          <xdr:nvSpPr>
            <xdr:cNvPr id="0" name=""/>
            <xdr:cNvSpPr>
              <a:spLocks noTextEdit="1"/>
            </xdr:cNvSpPr>
          </xdr:nvSpPr>
          <xdr:spPr>
            <a:xfrm>
              <a:off x="133349" y="5958417"/>
              <a:ext cx="1563624" cy="211666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122767</xdr:colOff>
      <xdr:row>21</xdr:row>
      <xdr:rowOff>74084</xdr:rowOff>
    </xdr:from>
    <xdr:to>
      <xdr:col>2</xdr:col>
      <xdr:colOff>374058</xdr:colOff>
      <xdr:row>29</xdr:row>
      <xdr:rowOff>0</xdr:rowOff>
    </xdr:to>
    <mc:AlternateContent xmlns:mc="http://schemas.openxmlformats.org/markup-compatibility/2006">
      <mc:Choice xmlns:a14="http://schemas.microsoft.com/office/drawing/2010/main" Requires="a14">
        <xdr:graphicFrame macro="">
          <xdr:nvGraphicFramePr>
            <xdr:cNvPr id="50" name="Years">
              <a:extLst>
                <a:ext uri="{FF2B5EF4-FFF2-40B4-BE49-F238E27FC236}">
                  <a16:creationId xmlns:a16="http://schemas.microsoft.com/office/drawing/2014/main" id="{EA254E3E-9E26-461C-01CF-F63DC3162323}"/>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dr:sp macro="" textlink="">
          <xdr:nvSpPr>
            <xdr:cNvPr id="0" name=""/>
            <xdr:cNvSpPr>
              <a:spLocks noTextEdit="1"/>
            </xdr:cNvSpPr>
          </xdr:nvSpPr>
          <xdr:spPr>
            <a:xfrm>
              <a:off x="122767" y="4296834"/>
              <a:ext cx="1563624" cy="153458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480483</xdr:colOff>
      <xdr:row>0</xdr:row>
      <xdr:rowOff>122766</xdr:rowOff>
    </xdr:from>
    <xdr:to>
      <xdr:col>3</xdr:col>
      <xdr:colOff>639233</xdr:colOff>
      <xdr:row>2</xdr:row>
      <xdr:rowOff>78316</xdr:rowOff>
    </xdr:to>
    <xdr:sp macro="" textlink="">
      <xdr:nvSpPr>
        <xdr:cNvPr id="53" name="TextBox 52">
          <a:extLst>
            <a:ext uri="{FF2B5EF4-FFF2-40B4-BE49-F238E27FC236}">
              <a16:creationId xmlns:a16="http://schemas.microsoft.com/office/drawing/2014/main" id="{BABE32EB-16D0-434C-83EC-176363B91128}"/>
            </a:ext>
          </a:extLst>
        </xdr:cNvPr>
        <xdr:cNvSpPr txBox="1"/>
      </xdr:nvSpPr>
      <xdr:spPr>
        <a:xfrm>
          <a:off x="480483" y="122766"/>
          <a:ext cx="2127250" cy="3577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2000">
              <a:solidFill>
                <a:schemeClr val="bg1"/>
              </a:solidFill>
              <a:latin typeface="Copperplate Gothic Bold" panose="020E0705020206020404" pitchFamily="34" charset="0"/>
            </a:rPr>
            <a:t>filters</a:t>
          </a:r>
        </a:p>
      </xdr:txBody>
    </xdr:sp>
    <xdr:clientData/>
  </xdr:twoCellAnchor>
  <xdr:twoCellAnchor editAs="oneCell">
    <xdr:from>
      <xdr:col>0</xdr:col>
      <xdr:colOff>201085</xdr:colOff>
      <xdr:row>0</xdr:row>
      <xdr:rowOff>158750</xdr:rowOff>
    </xdr:from>
    <xdr:to>
      <xdr:col>0</xdr:col>
      <xdr:colOff>582084</xdr:colOff>
      <xdr:row>2</xdr:row>
      <xdr:rowOff>137582</xdr:rowOff>
    </xdr:to>
    <xdr:pic>
      <xdr:nvPicPr>
        <xdr:cNvPr id="57" name="Graphic 56" descr="Filter with solid fill">
          <a:extLst>
            <a:ext uri="{FF2B5EF4-FFF2-40B4-BE49-F238E27FC236}">
              <a16:creationId xmlns:a16="http://schemas.microsoft.com/office/drawing/2014/main" id="{E23420BF-0FBD-FD05-A93F-9D98DBDDD86D}"/>
            </a:ext>
          </a:extLst>
        </xdr:cNvPr>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 uri="{96DAC541-7B7A-43D3-8B79-37D633B846F1}">
              <asvg:svgBlip xmlns:asvg="http://schemas.microsoft.com/office/drawing/2016/SVG/main" r:embed="rId17"/>
            </a:ext>
          </a:extLst>
        </a:blip>
        <a:stretch>
          <a:fillRect/>
        </a:stretch>
      </xdr:blipFill>
      <xdr:spPr>
        <a:xfrm>
          <a:off x="201085" y="158750"/>
          <a:ext cx="380999" cy="380999"/>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eremiah Wooten" refreshedDate="44767.996931944443" createdVersion="6" refreshedVersion="8" minRefreshableVersion="3" recordCount="2000" xr:uid="{80EFD06E-805B-E043-B1C5-D89A7814276D}">
  <cacheSource type="worksheet">
    <worksheetSource ref="A1:J2001" sheet="Sales Data"/>
  </cacheSource>
  <cacheFields count="12">
    <cacheField name="Order ID" numFmtId="49">
      <sharedItems/>
    </cacheField>
    <cacheField name="Date" numFmtId="14">
      <sharedItems containsSemiMixedTypes="0" containsNonDate="0" containsDate="1" containsString="0" minDate="2018-01-01T00:00:00" maxDate="2019-10-17T00:00:00" count="654">
        <d v="2018-01-01T00:00:00"/>
        <d v="2018-01-02T00:00:00"/>
        <d v="2018-01-03T00:00:00"/>
        <d v="2018-01-04T00:00:00"/>
        <d v="2018-01-05T00:00:00"/>
        <d v="2018-01-06T00:00:00"/>
        <d v="2018-01-07T00:00:00"/>
        <d v="2018-01-08T00:00:00"/>
        <d v="2018-01-09T00:00:00"/>
        <d v="2018-01-10T00:00:00"/>
        <d v="2018-01-11T00:00:00"/>
        <d v="2018-01-12T00:00:00"/>
        <d v="2018-01-13T00:00:00"/>
        <d v="2018-01-14T00:00:00"/>
        <d v="2018-01-15T00:00:00"/>
        <d v="2018-01-16T00:00:00"/>
        <d v="2018-01-17T00:00:00"/>
        <d v="2018-01-18T00:00:00"/>
        <d v="2018-01-19T00:00:00"/>
        <d v="2018-01-20T00:00:00"/>
        <d v="2018-01-21T00:00:00"/>
        <d v="2018-01-22T00:00:00"/>
        <d v="2018-01-23T00:00:00"/>
        <d v="2018-01-24T00:00:00"/>
        <d v="2018-01-25T00:00:00"/>
        <d v="2018-01-26T00:00:00"/>
        <d v="2018-01-27T00:00:00"/>
        <d v="2018-01-28T00:00:00"/>
        <d v="2018-01-29T00:00:00"/>
        <d v="2018-01-30T00:00:00"/>
        <d v="2018-01-31T00:00:00"/>
        <d v="2018-02-01T00:00:00"/>
        <d v="2018-02-02T00:00:00"/>
        <d v="2018-02-03T00:00:00"/>
        <d v="2018-02-04T00:00:00"/>
        <d v="2018-02-05T00:00:00"/>
        <d v="2018-02-06T00:00:00"/>
        <d v="2018-02-07T00:00:00"/>
        <d v="2018-02-08T00:00:00"/>
        <d v="2018-02-09T00:00:00"/>
        <d v="2018-02-10T00:00:00"/>
        <d v="2018-02-11T00:00:00"/>
        <d v="2018-02-12T00:00:00"/>
        <d v="2018-02-13T00:00:00"/>
        <d v="2018-02-14T00:00:00"/>
        <d v="2018-02-15T00:00:00"/>
        <d v="2018-02-16T00:00:00"/>
        <d v="2018-02-17T00:00:00"/>
        <d v="2018-02-18T00:00:00"/>
        <d v="2018-02-19T00:00:00"/>
        <d v="2018-02-20T00:00:00"/>
        <d v="2018-02-21T00:00:00"/>
        <d v="2018-02-22T00:00:00"/>
        <d v="2018-02-23T00:00:00"/>
        <d v="2018-02-24T00:00:00"/>
        <d v="2018-02-25T00:00:00"/>
        <d v="2018-02-26T00:00:00"/>
        <d v="2018-02-27T00:00:00"/>
        <d v="2018-02-28T00:00:00"/>
        <d v="2018-03-01T00:00:00"/>
        <d v="2018-03-02T00:00:00"/>
        <d v="2018-03-03T00:00:00"/>
        <d v="2018-03-04T00:00:00"/>
        <d v="2018-03-05T00:00:00"/>
        <d v="2018-03-06T00:00:00"/>
        <d v="2018-03-07T00:00:00"/>
        <d v="2018-03-08T00:00:00"/>
        <d v="2018-03-09T00:00:00"/>
        <d v="2018-03-10T00:00:00"/>
        <d v="2018-03-11T00:00:00"/>
        <d v="2018-03-12T00:00:00"/>
        <d v="2018-03-13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5-01T00:00:00"/>
        <d v="2018-05-02T00:00:00"/>
        <d v="2018-05-03T00:00:00"/>
        <d v="2018-05-04T00:00:00"/>
        <d v="2018-05-05T00:00:00"/>
        <d v="2018-05-06T00:00:00"/>
        <d v="2018-05-07T00:00:00"/>
        <d v="2018-05-08T00:00:00"/>
        <d v="2018-05-09T00:00:00"/>
        <d v="2018-05-10T00:00:00"/>
        <d v="2018-05-11T00:00:00"/>
        <d v="2018-05-12T00:00:00"/>
        <d v="2018-05-13T00:00:00"/>
        <d v="2018-05-14T00:00:00"/>
        <d v="2018-05-15T00:00:00"/>
        <d v="2018-05-16T00:00:00"/>
        <d v="2018-05-17T00:00:00"/>
        <d v="2018-05-18T00:00:00"/>
        <d v="2018-05-19T00:00:00"/>
        <d v="2018-05-20T00:00:00"/>
        <d v="2018-05-21T00:00:00"/>
        <d v="2018-05-22T00:00:00"/>
        <d v="2018-05-23T00:00:00"/>
        <d v="2018-05-24T00:00:00"/>
        <d v="2018-05-25T00:00:00"/>
        <d v="2018-05-26T00:00:00"/>
        <d v="2018-05-27T00:00:00"/>
        <d v="2018-05-28T00:00:00"/>
        <d v="2018-05-29T00:00:00"/>
        <d v="2018-05-30T00:00:00"/>
        <d v="2018-05-31T00:00:00"/>
        <d v="2018-06-01T00:00:00"/>
        <d v="2018-06-02T00:00:00"/>
        <d v="2018-06-03T00:00:00"/>
        <d v="2018-06-04T00:00:00"/>
        <d v="2018-06-05T00:00:00"/>
        <d v="2018-06-06T00:00:00"/>
        <d v="2018-06-07T00:00:00"/>
        <d v="2018-06-08T00:00:00"/>
        <d v="2018-06-09T00:00:00"/>
        <d v="2018-06-10T00:00:00"/>
        <d v="2018-06-11T00:00:00"/>
        <d v="2018-06-12T00:00:00"/>
        <d v="2018-06-13T00:00:00"/>
        <d v="2018-06-14T00:00:00"/>
        <d v="2018-06-15T00:00:00"/>
        <d v="2018-06-16T00:00:00"/>
        <d v="2018-06-17T00:00:00"/>
        <d v="2018-06-18T00:00:00"/>
        <d v="2018-06-19T00:00:00"/>
        <d v="2018-06-20T00:00:00"/>
        <d v="2018-06-21T00:00:00"/>
        <d v="2018-06-22T00:00:00"/>
        <d v="2018-06-23T00:00:00"/>
        <d v="2018-06-24T00:00:00"/>
        <d v="2018-06-25T00:00:00"/>
        <d v="2018-06-26T00:00:00"/>
        <d v="2018-06-27T00:00:00"/>
        <d v="2018-06-28T00:00:00"/>
        <d v="2018-06-29T00:00:00"/>
        <d v="2018-06-30T00:00:00"/>
        <d v="2018-07-01T00:00:00"/>
        <d v="2018-07-02T00:00:00"/>
        <d v="2018-07-03T00:00:00"/>
        <d v="2018-07-04T00:00:00"/>
        <d v="2018-07-05T00:00:00"/>
        <d v="2018-07-06T00:00:00"/>
        <d v="2018-07-07T00:00:00"/>
        <d v="2018-07-08T00:00:00"/>
        <d v="2018-07-09T00:00:00"/>
        <d v="2018-07-10T00:00:00"/>
        <d v="2018-07-11T00:00:00"/>
        <d v="2018-07-12T00:00:00"/>
        <d v="2018-07-13T00:00:00"/>
        <d v="2018-07-14T00:00:00"/>
        <d v="2018-07-15T00:00:00"/>
        <d v="2018-07-16T00:00:00"/>
        <d v="2018-07-17T00:00:00"/>
        <d v="2018-07-18T00:00:00"/>
        <d v="2018-07-19T00:00:00"/>
        <d v="2018-07-20T00:00:00"/>
        <d v="2018-07-21T00:00:00"/>
        <d v="2018-07-22T00:00:00"/>
        <d v="2018-07-23T00:00:00"/>
        <d v="2018-07-24T00:00:00"/>
        <d v="2018-07-25T00:00:00"/>
        <d v="2018-07-26T00:00:00"/>
        <d v="2018-07-27T00:00:00"/>
        <d v="2018-07-28T00:00:00"/>
        <d v="2018-07-29T00:00:00"/>
        <d v="2018-07-30T00:00:00"/>
        <d v="2018-07-31T00:00:00"/>
        <d v="2018-08-01T00:00:00"/>
        <d v="2018-08-02T00:00:00"/>
        <d v="2018-08-03T00:00:00"/>
        <d v="2018-08-04T00:00:00"/>
        <d v="2018-08-05T00:00:00"/>
        <d v="2018-08-06T00:00:00"/>
        <d v="2018-08-07T00:00:00"/>
        <d v="2018-08-08T00:00:00"/>
        <d v="2018-08-09T00:00:00"/>
        <d v="2018-08-10T00:00:00"/>
        <d v="2018-08-11T00:00:00"/>
        <d v="2018-08-12T00:00:00"/>
        <d v="2018-08-13T00:00:00"/>
        <d v="2018-08-14T00:00:00"/>
        <d v="2018-08-15T00:00:00"/>
        <d v="2018-08-16T00:00:00"/>
        <d v="2018-08-17T00:00:00"/>
        <d v="2018-08-18T00:00:00"/>
        <d v="2018-08-19T00:00:00"/>
        <d v="2018-08-20T00:00:00"/>
        <d v="2018-08-21T00:00:00"/>
        <d v="2018-08-22T00:00:00"/>
        <d v="2018-08-23T00:00:00"/>
        <d v="2018-08-24T00:00:00"/>
        <d v="2018-08-25T00:00:00"/>
        <d v="2018-08-26T00:00:00"/>
        <d v="2018-08-27T00:00:00"/>
        <d v="2018-08-28T00:00:00"/>
        <d v="2018-08-29T00:00:00"/>
        <d v="2018-08-30T00:00:00"/>
        <d v="2018-08-31T00:00:00"/>
        <d v="2018-09-01T00:00:00"/>
        <d v="2018-09-02T00:00:00"/>
        <d v="2018-09-03T00:00:00"/>
        <d v="2018-09-04T00:00:00"/>
        <d v="2018-09-05T00:00:00"/>
        <d v="2018-09-06T00:00:00"/>
        <d v="2018-09-07T00:00:00"/>
        <d v="2018-09-08T00:00:00"/>
        <d v="2018-09-09T00:00:00"/>
        <d v="2018-09-10T00:00:00"/>
        <d v="2018-09-11T00:00:00"/>
        <d v="2018-09-12T00:00:00"/>
        <d v="2018-09-13T00:00:00"/>
        <d v="2018-09-14T00:00:00"/>
        <d v="2018-09-15T00:00:00"/>
        <d v="2018-09-16T00:00:00"/>
        <d v="2018-09-17T00:00:00"/>
        <d v="2018-09-18T00:00:00"/>
        <d v="2018-09-19T00:00:00"/>
        <d v="2018-09-20T00:00:00"/>
        <d v="2018-09-21T00:00:00"/>
        <d v="2018-09-22T00:00:00"/>
        <d v="2018-09-23T00:00:00"/>
        <d v="2018-09-24T00:00:00"/>
        <d v="2018-09-25T00:00:00"/>
        <d v="2018-09-26T00:00:00"/>
        <d v="2018-09-27T00:00:00"/>
        <d v="2018-09-28T00:00:00"/>
        <d v="2018-09-29T00:00:00"/>
        <d v="2018-09-30T00:00:00"/>
        <d v="2018-10-01T00:00:00"/>
        <d v="2018-10-02T00:00:00"/>
        <d v="2018-10-03T00:00:00"/>
        <d v="2018-10-04T00:00:00"/>
        <d v="2018-10-05T00:00:00"/>
        <d v="2018-10-06T00:00:00"/>
        <d v="2018-10-07T00:00:00"/>
        <d v="2018-10-08T00:00:00"/>
        <d v="2018-10-09T00:00:00"/>
        <d v="2018-10-10T00:00:00"/>
        <d v="2018-10-11T00:00:00"/>
        <d v="2018-10-12T00:00:00"/>
        <d v="2018-10-13T00:00:00"/>
        <d v="2018-10-14T00:00:00"/>
        <d v="2018-10-15T00:00:00"/>
        <d v="2018-10-16T00:00:00"/>
        <d v="2018-10-17T00:00:00"/>
        <d v="2018-10-18T00:00:00"/>
        <d v="2018-10-19T00:00:00"/>
        <d v="2018-10-20T00:00:00"/>
        <d v="2018-10-21T00:00:00"/>
        <d v="2018-10-22T00:00:00"/>
        <d v="2018-10-23T00:00:00"/>
        <d v="2018-10-24T00:00:00"/>
        <d v="2018-10-25T00:00:00"/>
        <d v="2018-10-26T00:00:00"/>
        <d v="2018-10-27T00:00:00"/>
        <d v="2018-10-28T00:00:00"/>
        <d v="2018-10-29T00:00:00"/>
        <d v="2018-10-30T00:00:00"/>
        <d v="2018-10-31T00:00:00"/>
        <d v="2018-11-01T00:00:00"/>
        <d v="2018-11-02T00:00:00"/>
        <d v="2018-11-03T00:00:00"/>
        <d v="2018-11-04T00:00:00"/>
        <d v="2018-11-05T00:00:00"/>
        <d v="2018-11-06T00:00:00"/>
        <d v="2018-11-07T00:00:00"/>
        <d v="2018-11-08T00:00:00"/>
        <d v="2018-11-09T00:00:00"/>
        <d v="2018-11-10T00:00:00"/>
        <d v="2018-11-11T00:00:00"/>
        <d v="2018-11-12T00:00:00"/>
        <d v="2018-11-13T00:00:00"/>
        <d v="2018-11-14T00:00:00"/>
        <d v="2018-11-15T00:00:00"/>
        <d v="2018-11-16T00:00:00"/>
        <d v="2018-11-17T00:00:00"/>
        <d v="2018-11-18T00:00:00"/>
        <d v="2018-11-19T00:00:00"/>
        <d v="2018-11-20T00:00:00"/>
        <d v="2018-11-21T00:00:00"/>
        <d v="2018-11-22T00:00:00"/>
        <d v="2018-11-23T00:00:00"/>
        <d v="2018-11-24T00:00:00"/>
        <d v="2018-11-25T00:00:00"/>
        <d v="2018-11-26T00:00:00"/>
        <d v="2018-11-27T00:00:00"/>
        <d v="2018-11-28T00:00:00"/>
        <d v="2018-11-29T00:00:00"/>
        <d v="2018-11-30T00:00:00"/>
        <d v="2018-12-01T00:00:00"/>
        <d v="2018-12-02T00:00:00"/>
        <d v="2018-12-03T00:00:00"/>
        <d v="2018-12-04T00:00:00"/>
        <d v="2018-12-05T00:00:00"/>
        <d v="2018-12-06T00:00:00"/>
        <d v="2018-12-07T00:00:00"/>
        <d v="2018-12-08T00:00:00"/>
        <d v="2018-12-09T00:00:00"/>
        <d v="2018-12-10T00:00:00"/>
        <d v="2018-12-11T00:00:00"/>
        <d v="2018-12-12T00:00:00"/>
        <d v="2018-12-13T00:00:00"/>
        <d v="2018-12-14T00:00:00"/>
        <d v="2018-12-15T00:00:00"/>
        <d v="2018-12-16T00:00:00"/>
        <d v="2018-12-17T00:00:00"/>
        <d v="2018-12-18T00:00:00"/>
        <d v="2018-12-19T00:00:00"/>
        <d v="2018-12-20T00:00:00"/>
        <d v="2018-12-21T00:00:00"/>
        <d v="2018-12-22T00:00:00"/>
        <d v="2018-12-23T00:00:00"/>
        <d v="2018-12-24T00:00:00"/>
        <d v="2018-12-25T00:00:00"/>
        <d v="2018-12-26T00:00:00"/>
        <d v="2018-12-27T00:00:00"/>
        <d v="2018-12-28T00:00:00"/>
        <d v="2018-12-29T00:00:00"/>
        <d v="2018-12-30T00:00:00"/>
        <d v="2018-12-31T00:00:00"/>
        <d v="2019-01-01T00:00:00"/>
        <d v="2019-01-02T00:00:00"/>
        <d v="2019-01-03T00:00:00"/>
        <d v="2019-01-04T00:00:00"/>
        <d v="2019-01-05T00:00:00"/>
        <d v="2019-01-06T00:00:00"/>
        <d v="2019-01-07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19T00:00:00"/>
        <d v="2019-04-20T00:00:00"/>
        <d v="2019-04-21T00:00:00"/>
        <d v="2019-04-22T00:00:00"/>
        <d v="2019-04-23T00:00:00"/>
        <d v="2019-04-24T00:00:00"/>
        <d v="2019-04-25T00:00:00"/>
        <d v="2019-04-26T00:00:00"/>
        <d v="2019-04-27T00:00:00"/>
        <d v="2019-04-28T00:00:00"/>
        <d v="2019-04-29T00:00:00"/>
        <d v="2019-04-30T00:00:00"/>
        <d v="2019-05-01T00:00:00"/>
        <d v="2019-05-02T00:00:00"/>
        <d v="2019-05-03T00:00:00"/>
        <d v="2019-05-04T00:00:00"/>
        <d v="2019-05-05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8T00:00:00"/>
        <d v="2019-05-29T00:00:00"/>
        <d v="2019-05-30T00:00:00"/>
        <d v="2019-05-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09-01T00:00:00"/>
        <d v="2019-09-02T00:00:00"/>
        <d v="2019-09-03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sharedItems>
      <fieldGroup par="11" base="1">
        <rangePr groupBy="months" startDate="2018-01-01T00:00:00" endDate="2019-10-17T00:00:00"/>
        <groupItems count="14">
          <s v="&lt;1/1/2018"/>
          <s v="Jan"/>
          <s v="Feb"/>
          <s v="Mar"/>
          <s v="Apr"/>
          <s v="May"/>
          <s v="Jun"/>
          <s v="Jul"/>
          <s v="Aug"/>
          <s v="Sep"/>
          <s v="Oct"/>
          <s v="Nov"/>
          <s v="Dec"/>
          <s v="&gt;10/17/2019"/>
        </groupItems>
      </fieldGroup>
    </cacheField>
    <cacheField name="Customer ID" numFmtId="0">
      <sharedItems containsSemiMixedTypes="0" containsString="0" containsNumber="1" containsInteger="1" minValue="1" maxValue="20"/>
    </cacheField>
    <cacheField name="Customer Name" numFmtId="0">
      <sharedItems count="20">
        <s v="Company K"/>
        <s v="Company A"/>
        <s v="Company I"/>
        <s v="Company R"/>
        <s v="Company P"/>
        <s v="Company M"/>
        <s v="Company Q"/>
        <s v="Company N"/>
        <s v="Company T"/>
        <s v="Company C"/>
        <s v="Company H"/>
        <s v="Company F"/>
        <s v="Company D"/>
        <s v="Company S"/>
        <s v="Company J"/>
        <s v="Company E"/>
        <s v="Company L"/>
        <s v="Company G"/>
        <s v="Company B"/>
        <s v="Company O"/>
      </sharedItems>
    </cacheField>
    <cacheField name="Sales Person" numFmtId="0">
      <sharedItems count="16">
        <s v="Tony Romo"/>
        <s v="Kellen Moore"/>
        <s v="Quincy Carter"/>
        <s v="Troy Aikman"/>
        <s v="Roger Staubach"/>
        <s v="Dak Prescott"/>
        <s v="Danny White"/>
        <s v="Jason Garrett"/>
        <s v="Kim Fishman" u="1"/>
        <s v="Anne Lee" u="1"/>
        <s v="Anna Weber" u="1"/>
        <s v="Michael Fox" u="1"/>
        <s v="Oscar Knox" u="1"/>
        <s v="Andrew James" u="1"/>
        <s v="Laura Larsen" u="1"/>
        <s v="Ben Wallace" u="1"/>
      </sharedItems>
    </cacheField>
    <cacheField name="Region" numFmtId="0">
      <sharedItems count="4">
        <s v="New Mexico"/>
        <s v="Texas"/>
        <s v="California"/>
        <s v="Arizona"/>
      </sharedItems>
    </cacheField>
    <cacheField name="Item" numFmtId="0">
      <sharedItems count="15">
        <s v="Helmets"/>
        <s v="Uniforms"/>
        <s v="Cleats"/>
        <s v="Shoulder Pads"/>
        <s v="Gloves"/>
        <s v="Item 1" u="1"/>
        <s v="Item 2" u="1"/>
        <s v="Item 3" u="1"/>
        <s v="Item 4" u="1"/>
        <s v="Item 5" u="1"/>
        <s v="Paper" u="1"/>
        <s v="Labels" u="1"/>
        <s v="Lids" u="1"/>
        <s v="Boxes" u="1"/>
        <s v="Containers" u="1"/>
      </sharedItems>
    </cacheField>
    <cacheField name="Price" numFmtId="0">
      <sharedItems containsSemiMixedTypes="0" containsString="0" containsNumber="1" containsInteger="1" minValue="69" maxValue="399"/>
    </cacheField>
    <cacheField name="Quantity" numFmtId="0">
      <sharedItems containsSemiMixedTypes="0" containsString="0" containsNumber="1" containsInteger="1" minValue="0" maxValue="9"/>
    </cacheField>
    <cacheField name="Revenue" numFmtId="0">
      <sharedItems containsSemiMixedTypes="0" containsString="0" containsNumber="1" containsInteger="1" minValue="0" maxValue="3591"/>
    </cacheField>
    <cacheField name="Quarters" numFmtId="0" databaseField="0">
      <fieldGroup base="1">
        <rangePr groupBy="quarters" startDate="2018-01-01T00:00:00" endDate="2019-10-17T00:00:00"/>
        <groupItems count="6">
          <s v="&lt;1/1/2018"/>
          <s v="Qtr1"/>
          <s v="Qtr2"/>
          <s v="Qtr3"/>
          <s v="Qtr4"/>
          <s v="&gt;10/17/2019"/>
        </groupItems>
      </fieldGroup>
    </cacheField>
    <cacheField name="Years" numFmtId="0" databaseField="0">
      <fieldGroup base="1">
        <rangePr groupBy="years" startDate="2018-01-01T00:00:00" endDate="2019-10-17T00:00:00"/>
        <groupItems count="4">
          <s v="&lt;1/1/2018"/>
          <s v="2018"/>
          <s v="2019"/>
          <s v="&gt;10/17/2019"/>
        </groupItems>
      </fieldGroup>
    </cacheField>
  </cacheFields>
  <extLst>
    <ext xmlns:x14="http://schemas.microsoft.com/office/spreadsheetml/2009/9/main" uri="{725AE2AE-9491-48be-B2B4-4EB974FC3084}">
      <x14:pivotCacheDefinition pivotCacheId="111692863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0">
  <r>
    <s v="0001"/>
    <x v="0"/>
    <n v="11"/>
    <x v="0"/>
    <x v="0"/>
    <x v="0"/>
    <x v="0"/>
    <n v="199"/>
    <n v="3"/>
    <n v="597"/>
  </r>
  <r>
    <s v="0002"/>
    <x v="1"/>
    <n v="1"/>
    <x v="1"/>
    <x v="1"/>
    <x v="1"/>
    <x v="1"/>
    <n v="289"/>
    <n v="7"/>
    <n v="2023"/>
  </r>
  <r>
    <s v="0003"/>
    <x v="2"/>
    <n v="9"/>
    <x v="2"/>
    <x v="2"/>
    <x v="2"/>
    <x v="2"/>
    <n v="159"/>
    <n v="3"/>
    <n v="477"/>
  </r>
  <r>
    <s v="0004"/>
    <x v="2"/>
    <n v="18"/>
    <x v="3"/>
    <x v="3"/>
    <x v="3"/>
    <x v="1"/>
    <n v="289"/>
    <n v="3"/>
    <n v="867"/>
  </r>
  <r>
    <s v="0005"/>
    <x v="3"/>
    <n v="16"/>
    <x v="4"/>
    <x v="3"/>
    <x v="3"/>
    <x v="3"/>
    <n v="69"/>
    <n v="4"/>
    <n v="276"/>
  </r>
  <r>
    <s v="0006"/>
    <x v="3"/>
    <n v="13"/>
    <x v="5"/>
    <x v="0"/>
    <x v="0"/>
    <x v="0"/>
    <n v="199"/>
    <n v="2"/>
    <n v="398"/>
  </r>
  <r>
    <s v="0007"/>
    <x v="3"/>
    <n v="17"/>
    <x v="6"/>
    <x v="4"/>
    <x v="3"/>
    <x v="1"/>
    <n v="289"/>
    <n v="9"/>
    <n v="2601"/>
  </r>
  <r>
    <s v="0008"/>
    <x v="4"/>
    <n v="14"/>
    <x v="7"/>
    <x v="0"/>
    <x v="0"/>
    <x v="0"/>
    <n v="199"/>
    <n v="5"/>
    <n v="995"/>
  </r>
  <r>
    <s v="0009"/>
    <x v="4"/>
    <n v="20"/>
    <x v="8"/>
    <x v="4"/>
    <x v="3"/>
    <x v="4"/>
    <n v="399"/>
    <n v="5"/>
    <n v="1995"/>
  </r>
  <r>
    <s v="0010"/>
    <x v="4"/>
    <n v="3"/>
    <x v="9"/>
    <x v="1"/>
    <x v="1"/>
    <x v="0"/>
    <n v="199"/>
    <n v="0"/>
    <n v="0"/>
  </r>
  <r>
    <s v="0011"/>
    <x v="4"/>
    <n v="8"/>
    <x v="10"/>
    <x v="5"/>
    <x v="2"/>
    <x v="1"/>
    <n v="289"/>
    <n v="9"/>
    <n v="2601"/>
  </r>
  <r>
    <s v="0012"/>
    <x v="4"/>
    <n v="6"/>
    <x v="11"/>
    <x v="5"/>
    <x v="2"/>
    <x v="4"/>
    <n v="399"/>
    <n v="6"/>
    <n v="2394"/>
  </r>
  <r>
    <s v="0013"/>
    <x v="4"/>
    <n v="9"/>
    <x v="2"/>
    <x v="2"/>
    <x v="2"/>
    <x v="0"/>
    <n v="199"/>
    <n v="6"/>
    <n v="1194"/>
  </r>
  <r>
    <s v="0014"/>
    <x v="4"/>
    <n v="4"/>
    <x v="12"/>
    <x v="1"/>
    <x v="1"/>
    <x v="4"/>
    <n v="399"/>
    <n v="4"/>
    <n v="1596"/>
  </r>
  <r>
    <s v="0015"/>
    <x v="4"/>
    <n v="6"/>
    <x v="11"/>
    <x v="2"/>
    <x v="2"/>
    <x v="0"/>
    <n v="199"/>
    <n v="2"/>
    <n v="398"/>
  </r>
  <r>
    <s v="0016"/>
    <x v="5"/>
    <n v="13"/>
    <x v="5"/>
    <x v="0"/>
    <x v="0"/>
    <x v="3"/>
    <n v="69"/>
    <n v="0"/>
    <n v="0"/>
  </r>
  <r>
    <s v="0017"/>
    <x v="6"/>
    <n v="14"/>
    <x v="7"/>
    <x v="0"/>
    <x v="0"/>
    <x v="1"/>
    <n v="289"/>
    <n v="0"/>
    <n v="0"/>
  </r>
  <r>
    <s v="0018"/>
    <x v="6"/>
    <n v="19"/>
    <x v="13"/>
    <x v="3"/>
    <x v="3"/>
    <x v="2"/>
    <n v="159"/>
    <n v="5"/>
    <n v="795"/>
  </r>
  <r>
    <s v="0019"/>
    <x v="6"/>
    <n v="10"/>
    <x v="14"/>
    <x v="5"/>
    <x v="2"/>
    <x v="3"/>
    <n v="69"/>
    <n v="2"/>
    <n v="138"/>
  </r>
  <r>
    <s v="0020"/>
    <x v="6"/>
    <n v="5"/>
    <x v="15"/>
    <x v="1"/>
    <x v="1"/>
    <x v="4"/>
    <n v="399"/>
    <n v="3"/>
    <n v="1197"/>
  </r>
  <r>
    <s v="0021"/>
    <x v="6"/>
    <n v="10"/>
    <x v="14"/>
    <x v="5"/>
    <x v="2"/>
    <x v="3"/>
    <n v="69"/>
    <n v="2"/>
    <n v="138"/>
  </r>
  <r>
    <s v="0022"/>
    <x v="6"/>
    <n v="11"/>
    <x v="0"/>
    <x v="6"/>
    <x v="0"/>
    <x v="1"/>
    <n v="289"/>
    <n v="6"/>
    <n v="1734"/>
  </r>
  <r>
    <s v="0023"/>
    <x v="6"/>
    <n v="8"/>
    <x v="10"/>
    <x v="5"/>
    <x v="2"/>
    <x v="2"/>
    <n v="159"/>
    <n v="4"/>
    <n v="636"/>
  </r>
  <r>
    <s v="0024"/>
    <x v="6"/>
    <n v="12"/>
    <x v="16"/>
    <x v="0"/>
    <x v="0"/>
    <x v="4"/>
    <n v="399"/>
    <n v="2"/>
    <n v="798"/>
  </r>
  <r>
    <s v="0025"/>
    <x v="7"/>
    <n v="3"/>
    <x v="9"/>
    <x v="7"/>
    <x v="1"/>
    <x v="4"/>
    <n v="399"/>
    <n v="0"/>
    <n v="0"/>
  </r>
  <r>
    <s v="0026"/>
    <x v="7"/>
    <n v="14"/>
    <x v="7"/>
    <x v="0"/>
    <x v="0"/>
    <x v="1"/>
    <n v="289"/>
    <n v="0"/>
    <n v="0"/>
  </r>
  <r>
    <s v="0027"/>
    <x v="7"/>
    <n v="14"/>
    <x v="7"/>
    <x v="6"/>
    <x v="0"/>
    <x v="0"/>
    <n v="199"/>
    <n v="1"/>
    <n v="199"/>
  </r>
  <r>
    <s v="0028"/>
    <x v="7"/>
    <n v="19"/>
    <x v="13"/>
    <x v="4"/>
    <x v="3"/>
    <x v="4"/>
    <n v="399"/>
    <n v="7"/>
    <n v="2793"/>
  </r>
  <r>
    <s v="0029"/>
    <x v="8"/>
    <n v="10"/>
    <x v="14"/>
    <x v="5"/>
    <x v="2"/>
    <x v="0"/>
    <n v="199"/>
    <n v="3"/>
    <n v="597"/>
  </r>
  <r>
    <s v="0030"/>
    <x v="8"/>
    <n v="12"/>
    <x v="16"/>
    <x v="6"/>
    <x v="0"/>
    <x v="1"/>
    <n v="289"/>
    <n v="0"/>
    <n v="0"/>
  </r>
  <r>
    <s v="0031"/>
    <x v="8"/>
    <n v="6"/>
    <x v="11"/>
    <x v="2"/>
    <x v="2"/>
    <x v="2"/>
    <n v="159"/>
    <n v="2"/>
    <n v="318"/>
  </r>
  <r>
    <s v="0032"/>
    <x v="8"/>
    <n v="6"/>
    <x v="11"/>
    <x v="5"/>
    <x v="2"/>
    <x v="4"/>
    <n v="399"/>
    <n v="3"/>
    <n v="1197"/>
  </r>
  <r>
    <s v="0033"/>
    <x v="9"/>
    <n v="6"/>
    <x v="11"/>
    <x v="5"/>
    <x v="2"/>
    <x v="3"/>
    <n v="69"/>
    <n v="2"/>
    <n v="138"/>
  </r>
  <r>
    <s v="0034"/>
    <x v="10"/>
    <n v="1"/>
    <x v="1"/>
    <x v="7"/>
    <x v="1"/>
    <x v="0"/>
    <n v="199"/>
    <n v="8"/>
    <n v="1592"/>
  </r>
  <r>
    <s v="0035"/>
    <x v="10"/>
    <n v="16"/>
    <x v="4"/>
    <x v="4"/>
    <x v="3"/>
    <x v="0"/>
    <n v="199"/>
    <n v="5"/>
    <n v="995"/>
  </r>
  <r>
    <s v="0036"/>
    <x v="10"/>
    <n v="13"/>
    <x v="5"/>
    <x v="6"/>
    <x v="0"/>
    <x v="1"/>
    <n v="289"/>
    <n v="1"/>
    <n v="289"/>
  </r>
  <r>
    <s v="0037"/>
    <x v="10"/>
    <n v="13"/>
    <x v="5"/>
    <x v="6"/>
    <x v="0"/>
    <x v="4"/>
    <n v="399"/>
    <n v="4"/>
    <n v="1596"/>
  </r>
  <r>
    <s v="0038"/>
    <x v="11"/>
    <n v="20"/>
    <x v="8"/>
    <x v="3"/>
    <x v="3"/>
    <x v="4"/>
    <n v="399"/>
    <n v="3"/>
    <n v="1197"/>
  </r>
  <r>
    <s v="0039"/>
    <x v="11"/>
    <n v="19"/>
    <x v="13"/>
    <x v="4"/>
    <x v="3"/>
    <x v="3"/>
    <n v="69"/>
    <n v="8"/>
    <n v="552"/>
  </r>
  <r>
    <s v="0040"/>
    <x v="11"/>
    <n v="14"/>
    <x v="7"/>
    <x v="0"/>
    <x v="0"/>
    <x v="1"/>
    <n v="289"/>
    <n v="3"/>
    <n v="867"/>
  </r>
  <r>
    <s v="0041"/>
    <x v="12"/>
    <n v="9"/>
    <x v="2"/>
    <x v="2"/>
    <x v="2"/>
    <x v="4"/>
    <n v="399"/>
    <n v="4"/>
    <n v="1596"/>
  </r>
  <r>
    <s v="0042"/>
    <x v="12"/>
    <n v="17"/>
    <x v="6"/>
    <x v="4"/>
    <x v="3"/>
    <x v="3"/>
    <n v="69"/>
    <n v="5"/>
    <n v="345"/>
  </r>
  <r>
    <s v="0043"/>
    <x v="12"/>
    <n v="13"/>
    <x v="5"/>
    <x v="6"/>
    <x v="0"/>
    <x v="2"/>
    <n v="159"/>
    <n v="8"/>
    <n v="1272"/>
  </r>
  <r>
    <s v="0044"/>
    <x v="12"/>
    <n v="7"/>
    <x v="17"/>
    <x v="5"/>
    <x v="2"/>
    <x v="4"/>
    <n v="399"/>
    <n v="5"/>
    <n v="1995"/>
  </r>
  <r>
    <s v="0045"/>
    <x v="12"/>
    <n v="12"/>
    <x v="16"/>
    <x v="6"/>
    <x v="0"/>
    <x v="1"/>
    <n v="289"/>
    <n v="4"/>
    <n v="1156"/>
  </r>
  <r>
    <s v="0046"/>
    <x v="12"/>
    <n v="14"/>
    <x v="7"/>
    <x v="0"/>
    <x v="0"/>
    <x v="2"/>
    <n v="159"/>
    <n v="7"/>
    <n v="1113"/>
  </r>
  <r>
    <s v="0047"/>
    <x v="12"/>
    <n v="17"/>
    <x v="6"/>
    <x v="3"/>
    <x v="3"/>
    <x v="1"/>
    <n v="289"/>
    <n v="0"/>
    <n v="0"/>
  </r>
  <r>
    <s v="0048"/>
    <x v="12"/>
    <n v="16"/>
    <x v="4"/>
    <x v="3"/>
    <x v="3"/>
    <x v="3"/>
    <n v="69"/>
    <n v="1"/>
    <n v="69"/>
  </r>
  <r>
    <s v="0049"/>
    <x v="12"/>
    <n v="4"/>
    <x v="12"/>
    <x v="7"/>
    <x v="1"/>
    <x v="2"/>
    <n v="159"/>
    <n v="5"/>
    <n v="795"/>
  </r>
  <r>
    <s v="0050"/>
    <x v="12"/>
    <n v="5"/>
    <x v="15"/>
    <x v="7"/>
    <x v="1"/>
    <x v="2"/>
    <n v="159"/>
    <n v="7"/>
    <n v="1113"/>
  </r>
  <r>
    <s v="0051"/>
    <x v="12"/>
    <n v="19"/>
    <x v="13"/>
    <x v="4"/>
    <x v="3"/>
    <x v="4"/>
    <n v="399"/>
    <n v="6"/>
    <n v="2394"/>
  </r>
  <r>
    <s v="0052"/>
    <x v="12"/>
    <n v="1"/>
    <x v="1"/>
    <x v="7"/>
    <x v="1"/>
    <x v="3"/>
    <n v="69"/>
    <n v="2"/>
    <n v="138"/>
  </r>
  <r>
    <s v="0053"/>
    <x v="13"/>
    <n v="17"/>
    <x v="6"/>
    <x v="4"/>
    <x v="3"/>
    <x v="3"/>
    <n v="69"/>
    <n v="7"/>
    <n v="483"/>
  </r>
  <r>
    <s v="0054"/>
    <x v="14"/>
    <n v="8"/>
    <x v="10"/>
    <x v="5"/>
    <x v="2"/>
    <x v="1"/>
    <n v="289"/>
    <n v="1"/>
    <n v="289"/>
  </r>
  <r>
    <s v="0055"/>
    <x v="14"/>
    <n v="7"/>
    <x v="17"/>
    <x v="5"/>
    <x v="2"/>
    <x v="4"/>
    <n v="399"/>
    <n v="0"/>
    <n v="0"/>
  </r>
  <r>
    <s v="0056"/>
    <x v="14"/>
    <n v="20"/>
    <x v="8"/>
    <x v="4"/>
    <x v="3"/>
    <x v="3"/>
    <n v="69"/>
    <n v="9"/>
    <n v="621"/>
  </r>
  <r>
    <s v="0057"/>
    <x v="14"/>
    <n v="8"/>
    <x v="10"/>
    <x v="5"/>
    <x v="2"/>
    <x v="0"/>
    <n v="199"/>
    <n v="5"/>
    <n v="995"/>
  </r>
  <r>
    <s v="0058"/>
    <x v="14"/>
    <n v="11"/>
    <x v="0"/>
    <x v="0"/>
    <x v="0"/>
    <x v="3"/>
    <n v="69"/>
    <n v="9"/>
    <n v="621"/>
  </r>
  <r>
    <s v="0059"/>
    <x v="14"/>
    <n v="9"/>
    <x v="2"/>
    <x v="2"/>
    <x v="2"/>
    <x v="4"/>
    <n v="399"/>
    <n v="7"/>
    <n v="2793"/>
  </r>
  <r>
    <s v="0060"/>
    <x v="14"/>
    <n v="10"/>
    <x v="14"/>
    <x v="5"/>
    <x v="2"/>
    <x v="0"/>
    <n v="199"/>
    <n v="3"/>
    <n v="597"/>
  </r>
  <r>
    <s v="0061"/>
    <x v="15"/>
    <n v="2"/>
    <x v="18"/>
    <x v="1"/>
    <x v="1"/>
    <x v="2"/>
    <n v="159"/>
    <n v="8"/>
    <n v="1272"/>
  </r>
  <r>
    <s v="0062"/>
    <x v="16"/>
    <n v="20"/>
    <x v="8"/>
    <x v="4"/>
    <x v="3"/>
    <x v="2"/>
    <n v="159"/>
    <n v="9"/>
    <n v="1431"/>
  </r>
  <r>
    <s v="0063"/>
    <x v="16"/>
    <n v="9"/>
    <x v="2"/>
    <x v="5"/>
    <x v="2"/>
    <x v="1"/>
    <n v="289"/>
    <n v="7"/>
    <n v="2023"/>
  </r>
  <r>
    <s v="0064"/>
    <x v="17"/>
    <n v="9"/>
    <x v="2"/>
    <x v="5"/>
    <x v="2"/>
    <x v="4"/>
    <n v="399"/>
    <n v="1"/>
    <n v="399"/>
  </r>
  <r>
    <s v="0065"/>
    <x v="18"/>
    <n v="9"/>
    <x v="2"/>
    <x v="5"/>
    <x v="2"/>
    <x v="0"/>
    <n v="199"/>
    <n v="6"/>
    <n v="1194"/>
  </r>
  <r>
    <s v="0066"/>
    <x v="18"/>
    <n v="10"/>
    <x v="14"/>
    <x v="5"/>
    <x v="2"/>
    <x v="1"/>
    <n v="289"/>
    <n v="3"/>
    <n v="867"/>
  </r>
  <r>
    <s v="0067"/>
    <x v="19"/>
    <n v="16"/>
    <x v="4"/>
    <x v="3"/>
    <x v="3"/>
    <x v="3"/>
    <n v="69"/>
    <n v="2"/>
    <n v="138"/>
  </r>
  <r>
    <s v="0068"/>
    <x v="19"/>
    <n v="13"/>
    <x v="5"/>
    <x v="6"/>
    <x v="0"/>
    <x v="0"/>
    <n v="199"/>
    <n v="8"/>
    <n v="1592"/>
  </r>
  <r>
    <s v="0069"/>
    <x v="20"/>
    <n v="19"/>
    <x v="13"/>
    <x v="4"/>
    <x v="3"/>
    <x v="0"/>
    <n v="199"/>
    <n v="8"/>
    <n v="1592"/>
  </r>
  <r>
    <s v="0070"/>
    <x v="20"/>
    <n v="6"/>
    <x v="11"/>
    <x v="5"/>
    <x v="2"/>
    <x v="0"/>
    <n v="199"/>
    <n v="0"/>
    <n v="0"/>
  </r>
  <r>
    <s v="0071"/>
    <x v="20"/>
    <n v="17"/>
    <x v="6"/>
    <x v="3"/>
    <x v="3"/>
    <x v="2"/>
    <n v="159"/>
    <n v="4"/>
    <n v="636"/>
  </r>
  <r>
    <s v="0072"/>
    <x v="21"/>
    <n v="15"/>
    <x v="19"/>
    <x v="6"/>
    <x v="0"/>
    <x v="4"/>
    <n v="399"/>
    <n v="4"/>
    <n v="1596"/>
  </r>
  <r>
    <s v="0073"/>
    <x v="22"/>
    <n v="15"/>
    <x v="19"/>
    <x v="6"/>
    <x v="0"/>
    <x v="2"/>
    <n v="159"/>
    <n v="1"/>
    <n v="159"/>
  </r>
  <r>
    <s v="0074"/>
    <x v="22"/>
    <n v="20"/>
    <x v="8"/>
    <x v="3"/>
    <x v="3"/>
    <x v="1"/>
    <n v="289"/>
    <n v="1"/>
    <n v="289"/>
  </r>
  <r>
    <s v="0075"/>
    <x v="22"/>
    <n v="13"/>
    <x v="5"/>
    <x v="0"/>
    <x v="0"/>
    <x v="1"/>
    <n v="289"/>
    <n v="5"/>
    <n v="1445"/>
  </r>
  <r>
    <s v="0076"/>
    <x v="23"/>
    <n v="18"/>
    <x v="3"/>
    <x v="3"/>
    <x v="3"/>
    <x v="3"/>
    <n v="69"/>
    <n v="7"/>
    <n v="483"/>
  </r>
  <r>
    <s v="0077"/>
    <x v="23"/>
    <n v="8"/>
    <x v="10"/>
    <x v="5"/>
    <x v="2"/>
    <x v="3"/>
    <n v="69"/>
    <n v="2"/>
    <n v="138"/>
  </r>
  <r>
    <s v="0078"/>
    <x v="23"/>
    <n v="5"/>
    <x v="15"/>
    <x v="7"/>
    <x v="1"/>
    <x v="1"/>
    <n v="289"/>
    <n v="1"/>
    <n v="289"/>
  </r>
  <r>
    <s v="0079"/>
    <x v="23"/>
    <n v="19"/>
    <x v="13"/>
    <x v="3"/>
    <x v="3"/>
    <x v="1"/>
    <n v="289"/>
    <n v="8"/>
    <n v="2312"/>
  </r>
  <r>
    <s v="0080"/>
    <x v="23"/>
    <n v="10"/>
    <x v="14"/>
    <x v="2"/>
    <x v="2"/>
    <x v="1"/>
    <n v="289"/>
    <n v="3"/>
    <n v="867"/>
  </r>
  <r>
    <s v="0081"/>
    <x v="23"/>
    <n v="7"/>
    <x v="17"/>
    <x v="5"/>
    <x v="2"/>
    <x v="4"/>
    <n v="399"/>
    <n v="6"/>
    <n v="2394"/>
  </r>
  <r>
    <s v="0082"/>
    <x v="23"/>
    <n v="5"/>
    <x v="15"/>
    <x v="1"/>
    <x v="1"/>
    <x v="3"/>
    <n v="69"/>
    <n v="1"/>
    <n v="69"/>
  </r>
  <r>
    <s v="0083"/>
    <x v="23"/>
    <n v="10"/>
    <x v="14"/>
    <x v="5"/>
    <x v="2"/>
    <x v="3"/>
    <n v="69"/>
    <n v="2"/>
    <n v="138"/>
  </r>
  <r>
    <s v="0084"/>
    <x v="24"/>
    <n v="18"/>
    <x v="3"/>
    <x v="4"/>
    <x v="3"/>
    <x v="4"/>
    <n v="399"/>
    <n v="1"/>
    <n v="399"/>
  </r>
  <r>
    <s v="0085"/>
    <x v="25"/>
    <n v="4"/>
    <x v="12"/>
    <x v="7"/>
    <x v="1"/>
    <x v="4"/>
    <n v="399"/>
    <n v="9"/>
    <n v="3591"/>
  </r>
  <r>
    <s v="0086"/>
    <x v="25"/>
    <n v="12"/>
    <x v="16"/>
    <x v="0"/>
    <x v="0"/>
    <x v="4"/>
    <n v="399"/>
    <n v="2"/>
    <n v="798"/>
  </r>
  <r>
    <s v="0087"/>
    <x v="26"/>
    <n v="17"/>
    <x v="6"/>
    <x v="4"/>
    <x v="3"/>
    <x v="2"/>
    <n v="159"/>
    <n v="3"/>
    <n v="477"/>
  </r>
  <r>
    <s v="0088"/>
    <x v="26"/>
    <n v="12"/>
    <x v="16"/>
    <x v="0"/>
    <x v="0"/>
    <x v="3"/>
    <n v="69"/>
    <n v="2"/>
    <n v="138"/>
  </r>
  <r>
    <s v="0089"/>
    <x v="26"/>
    <n v="8"/>
    <x v="10"/>
    <x v="2"/>
    <x v="2"/>
    <x v="0"/>
    <n v="199"/>
    <n v="5"/>
    <n v="995"/>
  </r>
  <r>
    <s v="0090"/>
    <x v="26"/>
    <n v="12"/>
    <x v="16"/>
    <x v="6"/>
    <x v="0"/>
    <x v="3"/>
    <n v="69"/>
    <n v="2"/>
    <n v="138"/>
  </r>
  <r>
    <s v="0091"/>
    <x v="26"/>
    <n v="19"/>
    <x v="13"/>
    <x v="4"/>
    <x v="3"/>
    <x v="1"/>
    <n v="289"/>
    <n v="4"/>
    <n v="1156"/>
  </r>
  <r>
    <s v="0092"/>
    <x v="27"/>
    <n v="20"/>
    <x v="8"/>
    <x v="3"/>
    <x v="3"/>
    <x v="4"/>
    <n v="399"/>
    <n v="6"/>
    <n v="2394"/>
  </r>
  <r>
    <s v="0093"/>
    <x v="28"/>
    <n v="7"/>
    <x v="17"/>
    <x v="2"/>
    <x v="2"/>
    <x v="4"/>
    <n v="399"/>
    <n v="1"/>
    <n v="399"/>
  </r>
  <r>
    <s v="0094"/>
    <x v="28"/>
    <n v="8"/>
    <x v="10"/>
    <x v="2"/>
    <x v="2"/>
    <x v="0"/>
    <n v="199"/>
    <n v="2"/>
    <n v="398"/>
  </r>
  <r>
    <s v="0095"/>
    <x v="28"/>
    <n v="7"/>
    <x v="17"/>
    <x v="5"/>
    <x v="2"/>
    <x v="3"/>
    <n v="69"/>
    <n v="8"/>
    <n v="552"/>
  </r>
  <r>
    <s v="0096"/>
    <x v="29"/>
    <n v="15"/>
    <x v="19"/>
    <x v="0"/>
    <x v="0"/>
    <x v="3"/>
    <n v="69"/>
    <n v="9"/>
    <n v="621"/>
  </r>
  <r>
    <s v="0097"/>
    <x v="29"/>
    <n v="11"/>
    <x v="0"/>
    <x v="6"/>
    <x v="0"/>
    <x v="3"/>
    <n v="69"/>
    <n v="7"/>
    <n v="483"/>
  </r>
  <r>
    <s v="0098"/>
    <x v="29"/>
    <n v="19"/>
    <x v="13"/>
    <x v="3"/>
    <x v="3"/>
    <x v="2"/>
    <n v="159"/>
    <n v="8"/>
    <n v="1272"/>
  </r>
  <r>
    <s v="0099"/>
    <x v="29"/>
    <n v="8"/>
    <x v="10"/>
    <x v="5"/>
    <x v="2"/>
    <x v="0"/>
    <n v="199"/>
    <n v="9"/>
    <n v="1791"/>
  </r>
  <r>
    <s v="0100"/>
    <x v="29"/>
    <n v="12"/>
    <x v="16"/>
    <x v="0"/>
    <x v="0"/>
    <x v="0"/>
    <n v="199"/>
    <n v="5"/>
    <n v="995"/>
  </r>
  <r>
    <s v="0101"/>
    <x v="30"/>
    <n v="18"/>
    <x v="3"/>
    <x v="3"/>
    <x v="3"/>
    <x v="3"/>
    <n v="69"/>
    <n v="4"/>
    <n v="276"/>
  </r>
  <r>
    <s v="0102"/>
    <x v="31"/>
    <n v="10"/>
    <x v="14"/>
    <x v="2"/>
    <x v="2"/>
    <x v="3"/>
    <n v="69"/>
    <n v="4"/>
    <n v="276"/>
  </r>
  <r>
    <s v="0103"/>
    <x v="31"/>
    <n v="20"/>
    <x v="8"/>
    <x v="4"/>
    <x v="3"/>
    <x v="3"/>
    <n v="69"/>
    <n v="6"/>
    <n v="414"/>
  </r>
  <r>
    <s v="0104"/>
    <x v="32"/>
    <n v="4"/>
    <x v="12"/>
    <x v="7"/>
    <x v="1"/>
    <x v="4"/>
    <n v="399"/>
    <n v="1"/>
    <n v="399"/>
  </r>
  <r>
    <s v="0105"/>
    <x v="32"/>
    <n v="11"/>
    <x v="0"/>
    <x v="0"/>
    <x v="0"/>
    <x v="2"/>
    <n v="159"/>
    <n v="0"/>
    <n v="0"/>
  </r>
  <r>
    <s v="0106"/>
    <x v="32"/>
    <n v="2"/>
    <x v="18"/>
    <x v="7"/>
    <x v="1"/>
    <x v="2"/>
    <n v="159"/>
    <n v="5"/>
    <n v="795"/>
  </r>
  <r>
    <s v="0107"/>
    <x v="32"/>
    <n v="7"/>
    <x v="17"/>
    <x v="2"/>
    <x v="2"/>
    <x v="2"/>
    <n v="159"/>
    <n v="5"/>
    <n v="795"/>
  </r>
  <r>
    <s v="0108"/>
    <x v="32"/>
    <n v="15"/>
    <x v="19"/>
    <x v="6"/>
    <x v="0"/>
    <x v="4"/>
    <n v="399"/>
    <n v="2"/>
    <n v="798"/>
  </r>
  <r>
    <s v="0109"/>
    <x v="32"/>
    <n v="20"/>
    <x v="8"/>
    <x v="3"/>
    <x v="3"/>
    <x v="2"/>
    <n v="159"/>
    <n v="7"/>
    <n v="1113"/>
  </r>
  <r>
    <s v="0110"/>
    <x v="33"/>
    <n v="16"/>
    <x v="4"/>
    <x v="3"/>
    <x v="3"/>
    <x v="0"/>
    <n v="199"/>
    <n v="6"/>
    <n v="1194"/>
  </r>
  <r>
    <s v="0111"/>
    <x v="33"/>
    <n v="19"/>
    <x v="13"/>
    <x v="4"/>
    <x v="3"/>
    <x v="4"/>
    <n v="399"/>
    <n v="6"/>
    <n v="2394"/>
  </r>
  <r>
    <s v="0112"/>
    <x v="34"/>
    <n v="1"/>
    <x v="1"/>
    <x v="1"/>
    <x v="1"/>
    <x v="4"/>
    <n v="399"/>
    <n v="2"/>
    <n v="798"/>
  </r>
  <r>
    <s v="0113"/>
    <x v="35"/>
    <n v="17"/>
    <x v="6"/>
    <x v="3"/>
    <x v="3"/>
    <x v="4"/>
    <n v="399"/>
    <n v="5"/>
    <n v="1995"/>
  </r>
  <r>
    <s v="0114"/>
    <x v="35"/>
    <n v="9"/>
    <x v="2"/>
    <x v="2"/>
    <x v="2"/>
    <x v="2"/>
    <n v="159"/>
    <n v="4"/>
    <n v="636"/>
  </r>
  <r>
    <s v="0115"/>
    <x v="35"/>
    <n v="2"/>
    <x v="18"/>
    <x v="7"/>
    <x v="1"/>
    <x v="3"/>
    <n v="69"/>
    <n v="7"/>
    <n v="483"/>
  </r>
  <r>
    <s v="0116"/>
    <x v="35"/>
    <n v="14"/>
    <x v="7"/>
    <x v="0"/>
    <x v="0"/>
    <x v="3"/>
    <n v="69"/>
    <n v="7"/>
    <n v="483"/>
  </r>
  <r>
    <s v="0117"/>
    <x v="35"/>
    <n v="14"/>
    <x v="7"/>
    <x v="0"/>
    <x v="0"/>
    <x v="4"/>
    <n v="399"/>
    <n v="7"/>
    <n v="2793"/>
  </r>
  <r>
    <s v="0118"/>
    <x v="36"/>
    <n v="5"/>
    <x v="15"/>
    <x v="1"/>
    <x v="1"/>
    <x v="1"/>
    <n v="289"/>
    <n v="2"/>
    <n v="578"/>
  </r>
  <r>
    <s v="0119"/>
    <x v="36"/>
    <n v="5"/>
    <x v="15"/>
    <x v="1"/>
    <x v="1"/>
    <x v="0"/>
    <n v="199"/>
    <n v="2"/>
    <n v="398"/>
  </r>
  <r>
    <s v="0120"/>
    <x v="36"/>
    <n v="14"/>
    <x v="7"/>
    <x v="0"/>
    <x v="0"/>
    <x v="2"/>
    <n v="159"/>
    <n v="3"/>
    <n v="477"/>
  </r>
  <r>
    <s v="0121"/>
    <x v="37"/>
    <n v="15"/>
    <x v="19"/>
    <x v="0"/>
    <x v="0"/>
    <x v="0"/>
    <n v="199"/>
    <n v="3"/>
    <n v="597"/>
  </r>
  <r>
    <s v="0122"/>
    <x v="38"/>
    <n v="8"/>
    <x v="10"/>
    <x v="5"/>
    <x v="2"/>
    <x v="3"/>
    <n v="69"/>
    <n v="6"/>
    <n v="414"/>
  </r>
  <r>
    <s v="0123"/>
    <x v="38"/>
    <n v="2"/>
    <x v="18"/>
    <x v="1"/>
    <x v="1"/>
    <x v="1"/>
    <n v="289"/>
    <n v="6"/>
    <n v="1734"/>
  </r>
  <r>
    <s v="0124"/>
    <x v="38"/>
    <n v="4"/>
    <x v="12"/>
    <x v="7"/>
    <x v="1"/>
    <x v="1"/>
    <n v="289"/>
    <n v="7"/>
    <n v="2023"/>
  </r>
  <r>
    <s v="0125"/>
    <x v="38"/>
    <n v="10"/>
    <x v="14"/>
    <x v="2"/>
    <x v="2"/>
    <x v="2"/>
    <n v="159"/>
    <n v="0"/>
    <n v="0"/>
  </r>
  <r>
    <s v="0126"/>
    <x v="38"/>
    <n v="18"/>
    <x v="3"/>
    <x v="3"/>
    <x v="3"/>
    <x v="4"/>
    <n v="399"/>
    <n v="4"/>
    <n v="1596"/>
  </r>
  <r>
    <s v="0127"/>
    <x v="38"/>
    <n v="8"/>
    <x v="10"/>
    <x v="5"/>
    <x v="2"/>
    <x v="2"/>
    <n v="159"/>
    <n v="4"/>
    <n v="636"/>
  </r>
  <r>
    <s v="0128"/>
    <x v="39"/>
    <n v="11"/>
    <x v="0"/>
    <x v="6"/>
    <x v="0"/>
    <x v="0"/>
    <n v="199"/>
    <n v="0"/>
    <n v="0"/>
  </r>
  <r>
    <s v="0129"/>
    <x v="40"/>
    <n v="6"/>
    <x v="11"/>
    <x v="2"/>
    <x v="2"/>
    <x v="0"/>
    <n v="199"/>
    <n v="8"/>
    <n v="1592"/>
  </r>
  <r>
    <s v="0130"/>
    <x v="41"/>
    <n v="16"/>
    <x v="4"/>
    <x v="3"/>
    <x v="3"/>
    <x v="0"/>
    <n v="199"/>
    <n v="0"/>
    <n v="0"/>
  </r>
  <r>
    <s v="0131"/>
    <x v="41"/>
    <n v="10"/>
    <x v="14"/>
    <x v="2"/>
    <x v="2"/>
    <x v="4"/>
    <n v="399"/>
    <n v="3"/>
    <n v="1197"/>
  </r>
  <r>
    <s v="0132"/>
    <x v="41"/>
    <n v="7"/>
    <x v="17"/>
    <x v="2"/>
    <x v="2"/>
    <x v="2"/>
    <n v="159"/>
    <n v="9"/>
    <n v="1431"/>
  </r>
  <r>
    <s v="0133"/>
    <x v="41"/>
    <n v="12"/>
    <x v="16"/>
    <x v="0"/>
    <x v="0"/>
    <x v="4"/>
    <n v="399"/>
    <n v="9"/>
    <n v="3591"/>
  </r>
  <r>
    <s v="0134"/>
    <x v="42"/>
    <n v="13"/>
    <x v="5"/>
    <x v="0"/>
    <x v="0"/>
    <x v="2"/>
    <n v="159"/>
    <n v="7"/>
    <n v="1113"/>
  </r>
  <r>
    <s v="0135"/>
    <x v="42"/>
    <n v="16"/>
    <x v="4"/>
    <x v="3"/>
    <x v="3"/>
    <x v="3"/>
    <n v="69"/>
    <n v="5"/>
    <n v="345"/>
  </r>
  <r>
    <s v="0136"/>
    <x v="43"/>
    <n v="6"/>
    <x v="11"/>
    <x v="5"/>
    <x v="2"/>
    <x v="0"/>
    <n v="199"/>
    <n v="9"/>
    <n v="1791"/>
  </r>
  <r>
    <s v="0137"/>
    <x v="43"/>
    <n v="12"/>
    <x v="16"/>
    <x v="6"/>
    <x v="0"/>
    <x v="4"/>
    <n v="399"/>
    <n v="3"/>
    <n v="1197"/>
  </r>
  <r>
    <s v="0138"/>
    <x v="43"/>
    <n v="14"/>
    <x v="7"/>
    <x v="6"/>
    <x v="0"/>
    <x v="4"/>
    <n v="399"/>
    <n v="3"/>
    <n v="1197"/>
  </r>
  <r>
    <s v="0139"/>
    <x v="43"/>
    <n v="13"/>
    <x v="5"/>
    <x v="0"/>
    <x v="0"/>
    <x v="3"/>
    <n v="69"/>
    <n v="4"/>
    <n v="276"/>
  </r>
  <r>
    <s v="0140"/>
    <x v="43"/>
    <n v="15"/>
    <x v="19"/>
    <x v="6"/>
    <x v="0"/>
    <x v="4"/>
    <n v="399"/>
    <n v="8"/>
    <n v="3192"/>
  </r>
  <r>
    <s v="0141"/>
    <x v="43"/>
    <n v="10"/>
    <x v="14"/>
    <x v="2"/>
    <x v="2"/>
    <x v="2"/>
    <n v="159"/>
    <n v="8"/>
    <n v="1272"/>
  </r>
  <r>
    <s v="0142"/>
    <x v="43"/>
    <n v="10"/>
    <x v="14"/>
    <x v="2"/>
    <x v="2"/>
    <x v="1"/>
    <n v="289"/>
    <n v="4"/>
    <n v="1156"/>
  </r>
  <r>
    <s v="0143"/>
    <x v="43"/>
    <n v="7"/>
    <x v="17"/>
    <x v="5"/>
    <x v="2"/>
    <x v="1"/>
    <n v="289"/>
    <n v="5"/>
    <n v="1445"/>
  </r>
  <r>
    <s v="0144"/>
    <x v="43"/>
    <n v="13"/>
    <x v="5"/>
    <x v="6"/>
    <x v="0"/>
    <x v="2"/>
    <n v="159"/>
    <n v="2"/>
    <n v="318"/>
  </r>
  <r>
    <s v="0145"/>
    <x v="43"/>
    <n v="6"/>
    <x v="11"/>
    <x v="2"/>
    <x v="2"/>
    <x v="0"/>
    <n v="199"/>
    <n v="6"/>
    <n v="1194"/>
  </r>
  <r>
    <s v="0146"/>
    <x v="43"/>
    <n v="8"/>
    <x v="10"/>
    <x v="5"/>
    <x v="2"/>
    <x v="0"/>
    <n v="199"/>
    <n v="2"/>
    <n v="398"/>
  </r>
  <r>
    <s v="0147"/>
    <x v="43"/>
    <n v="13"/>
    <x v="5"/>
    <x v="6"/>
    <x v="0"/>
    <x v="2"/>
    <n v="159"/>
    <n v="5"/>
    <n v="795"/>
  </r>
  <r>
    <s v="0148"/>
    <x v="43"/>
    <n v="2"/>
    <x v="18"/>
    <x v="7"/>
    <x v="1"/>
    <x v="4"/>
    <n v="399"/>
    <n v="2"/>
    <n v="798"/>
  </r>
  <r>
    <s v="0149"/>
    <x v="43"/>
    <n v="12"/>
    <x v="16"/>
    <x v="6"/>
    <x v="0"/>
    <x v="1"/>
    <n v="289"/>
    <n v="8"/>
    <n v="2312"/>
  </r>
  <r>
    <s v="0150"/>
    <x v="43"/>
    <n v="8"/>
    <x v="10"/>
    <x v="5"/>
    <x v="2"/>
    <x v="0"/>
    <n v="199"/>
    <n v="1"/>
    <n v="199"/>
  </r>
  <r>
    <s v="0151"/>
    <x v="43"/>
    <n v="20"/>
    <x v="8"/>
    <x v="3"/>
    <x v="3"/>
    <x v="0"/>
    <n v="199"/>
    <n v="8"/>
    <n v="1592"/>
  </r>
  <r>
    <s v="0152"/>
    <x v="43"/>
    <n v="12"/>
    <x v="16"/>
    <x v="0"/>
    <x v="0"/>
    <x v="2"/>
    <n v="159"/>
    <n v="6"/>
    <n v="954"/>
  </r>
  <r>
    <s v="0153"/>
    <x v="43"/>
    <n v="2"/>
    <x v="18"/>
    <x v="7"/>
    <x v="1"/>
    <x v="1"/>
    <n v="289"/>
    <n v="2"/>
    <n v="578"/>
  </r>
  <r>
    <s v="0154"/>
    <x v="44"/>
    <n v="8"/>
    <x v="10"/>
    <x v="2"/>
    <x v="2"/>
    <x v="3"/>
    <n v="69"/>
    <n v="8"/>
    <n v="552"/>
  </r>
  <r>
    <s v="0155"/>
    <x v="45"/>
    <n v="15"/>
    <x v="19"/>
    <x v="0"/>
    <x v="0"/>
    <x v="0"/>
    <n v="199"/>
    <n v="9"/>
    <n v="1791"/>
  </r>
  <r>
    <s v="0156"/>
    <x v="45"/>
    <n v="18"/>
    <x v="3"/>
    <x v="4"/>
    <x v="3"/>
    <x v="2"/>
    <n v="159"/>
    <n v="4"/>
    <n v="636"/>
  </r>
  <r>
    <s v="0157"/>
    <x v="46"/>
    <n v="13"/>
    <x v="5"/>
    <x v="0"/>
    <x v="0"/>
    <x v="1"/>
    <n v="289"/>
    <n v="3"/>
    <n v="867"/>
  </r>
  <r>
    <s v="0158"/>
    <x v="46"/>
    <n v="11"/>
    <x v="0"/>
    <x v="6"/>
    <x v="0"/>
    <x v="0"/>
    <n v="199"/>
    <n v="4"/>
    <n v="796"/>
  </r>
  <r>
    <s v="0159"/>
    <x v="46"/>
    <n v="20"/>
    <x v="8"/>
    <x v="3"/>
    <x v="3"/>
    <x v="2"/>
    <n v="159"/>
    <n v="6"/>
    <n v="954"/>
  </r>
  <r>
    <s v="0160"/>
    <x v="46"/>
    <n v="1"/>
    <x v="1"/>
    <x v="1"/>
    <x v="1"/>
    <x v="0"/>
    <n v="199"/>
    <n v="9"/>
    <n v="1791"/>
  </r>
  <r>
    <s v="0161"/>
    <x v="46"/>
    <n v="8"/>
    <x v="10"/>
    <x v="5"/>
    <x v="2"/>
    <x v="0"/>
    <n v="199"/>
    <n v="2"/>
    <n v="398"/>
  </r>
  <r>
    <s v="0162"/>
    <x v="46"/>
    <n v="15"/>
    <x v="19"/>
    <x v="6"/>
    <x v="0"/>
    <x v="3"/>
    <n v="69"/>
    <n v="5"/>
    <n v="345"/>
  </r>
  <r>
    <s v="0163"/>
    <x v="46"/>
    <n v="19"/>
    <x v="13"/>
    <x v="3"/>
    <x v="3"/>
    <x v="1"/>
    <n v="289"/>
    <n v="7"/>
    <n v="2023"/>
  </r>
  <r>
    <s v="0164"/>
    <x v="47"/>
    <n v="13"/>
    <x v="5"/>
    <x v="6"/>
    <x v="0"/>
    <x v="3"/>
    <n v="69"/>
    <n v="1"/>
    <n v="69"/>
  </r>
  <r>
    <s v="0165"/>
    <x v="47"/>
    <n v="4"/>
    <x v="12"/>
    <x v="1"/>
    <x v="1"/>
    <x v="2"/>
    <n v="159"/>
    <n v="1"/>
    <n v="159"/>
  </r>
  <r>
    <s v="0166"/>
    <x v="48"/>
    <n v="15"/>
    <x v="19"/>
    <x v="0"/>
    <x v="0"/>
    <x v="3"/>
    <n v="69"/>
    <n v="0"/>
    <n v="0"/>
  </r>
  <r>
    <s v="0167"/>
    <x v="48"/>
    <n v="12"/>
    <x v="16"/>
    <x v="6"/>
    <x v="0"/>
    <x v="3"/>
    <n v="69"/>
    <n v="1"/>
    <n v="69"/>
  </r>
  <r>
    <s v="0168"/>
    <x v="48"/>
    <n v="7"/>
    <x v="17"/>
    <x v="2"/>
    <x v="2"/>
    <x v="2"/>
    <n v="159"/>
    <n v="2"/>
    <n v="318"/>
  </r>
  <r>
    <s v="0169"/>
    <x v="48"/>
    <n v="10"/>
    <x v="14"/>
    <x v="5"/>
    <x v="2"/>
    <x v="3"/>
    <n v="69"/>
    <n v="4"/>
    <n v="276"/>
  </r>
  <r>
    <s v="0170"/>
    <x v="48"/>
    <n v="6"/>
    <x v="11"/>
    <x v="5"/>
    <x v="2"/>
    <x v="3"/>
    <n v="69"/>
    <n v="3"/>
    <n v="207"/>
  </r>
  <r>
    <s v="0171"/>
    <x v="49"/>
    <n v="8"/>
    <x v="10"/>
    <x v="5"/>
    <x v="2"/>
    <x v="4"/>
    <n v="399"/>
    <n v="6"/>
    <n v="2394"/>
  </r>
  <r>
    <s v="0172"/>
    <x v="49"/>
    <n v="11"/>
    <x v="0"/>
    <x v="0"/>
    <x v="0"/>
    <x v="3"/>
    <n v="69"/>
    <n v="5"/>
    <n v="345"/>
  </r>
  <r>
    <s v="0173"/>
    <x v="49"/>
    <n v="2"/>
    <x v="18"/>
    <x v="7"/>
    <x v="1"/>
    <x v="4"/>
    <n v="399"/>
    <n v="1"/>
    <n v="399"/>
  </r>
  <r>
    <s v="0174"/>
    <x v="49"/>
    <n v="6"/>
    <x v="11"/>
    <x v="5"/>
    <x v="2"/>
    <x v="4"/>
    <n v="399"/>
    <n v="6"/>
    <n v="2394"/>
  </r>
  <r>
    <s v="0175"/>
    <x v="50"/>
    <n v="11"/>
    <x v="0"/>
    <x v="0"/>
    <x v="0"/>
    <x v="1"/>
    <n v="289"/>
    <n v="5"/>
    <n v="1445"/>
  </r>
  <r>
    <s v="0176"/>
    <x v="51"/>
    <n v="13"/>
    <x v="5"/>
    <x v="6"/>
    <x v="0"/>
    <x v="0"/>
    <n v="199"/>
    <n v="6"/>
    <n v="1194"/>
  </r>
  <r>
    <s v="0177"/>
    <x v="51"/>
    <n v="8"/>
    <x v="10"/>
    <x v="5"/>
    <x v="2"/>
    <x v="1"/>
    <n v="289"/>
    <n v="1"/>
    <n v="289"/>
  </r>
  <r>
    <s v="0178"/>
    <x v="51"/>
    <n v="13"/>
    <x v="5"/>
    <x v="0"/>
    <x v="0"/>
    <x v="2"/>
    <n v="159"/>
    <n v="1"/>
    <n v="159"/>
  </r>
  <r>
    <s v="0179"/>
    <x v="51"/>
    <n v="1"/>
    <x v="1"/>
    <x v="1"/>
    <x v="1"/>
    <x v="1"/>
    <n v="289"/>
    <n v="2"/>
    <n v="578"/>
  </r>
  <r>
    <s v="0180"/>
    <x v="51"/>
    <n v="20"/>
    <x v="8"/>
    <x v="3"/>
    <x v="3"/>
    <x v="3"/>
    <n v="69"/>
    <n v="3"/>
    <n v="207"/>
  </r>
  <r>
    <s v="0181"/>
    <x v="51"/>
    <n v="20"/>
    <x v="8"/>
    <x v="4"/>
    <x v="3"/>
    <x v="3"/>
    <n v="69"/>
    <n v="1"/>
    <n v="69"/>
  </r>
  <r>
    <s v="0182"/>
    <x v="51"/>
    <n v="1"/>
    <x v="1"/>
    <x v="1"/>
    <x v="1"/>
    <x v="2"/>
    <n v="159"/>
    <n v="2"/>
    <n v="318"/>
  </r>
  <r>
    <s v="0183"/>
    <x v="52"/>
    <n v="10"/>
    <x v="14"/>
    <x v="2"/>
    <x v="2"/>
    <x v="0"/>
    <n v="199"/>
    <n v="2"/>
    <n v="398"/>
  </r>
  <r>
    <s v="0184"/>
    <x v="53"/>
    <n v="12"/>
    <x v="16"/>
    <x v="6"/>
    <x v="0"/>
    <x v="2"/>
    <n v="159"/>
    <n v="7"/>
    <n v="1113"/>
  </r>
  <r>
    <s v="0185"/>
    <x v="53"/>
    <n v="4"/>
    <x v="12"/>
    <x v="7"/>
    <x v="1"/>
    <x v="4"/>
    <n v="399"/>
    <n v="5"/>
    <n v="1995"/>
  </r>
  <r>
    <s v="0186"/>
    <x v="53"/>
    <n v="5"/>
    <x v="15"/>
    <x v="7"/>
    <x v="1"/>
    <x v="1"/>
    <n v="289"/>
    <n v="4"/>
    <n v="1156"/>
  </r>
  <r>
    <s v="0187"/>
    <x v="54"/>
    <n v="17"/>
    <x v="6"/>
    <x v="3"/>
    <x v="3"/>
    <x v="4"/>
    <n v="399"/>
    <n v="9"/>
    <n v="3591"/>
  </r>
  <r>
    <s v="0188"/>
    <x v="54"/>
    <n v="17"/>
    <x v="6"/>
    <x v="4"/>
    <x v="3"/>
    <x v="0"/>
    <n v="199"/>
    <n v="6"/>
    <n v="1194"/>
  </r>
  <r>
    <s v="0189"/>
    <x v="55"/>
    <n v="20"/>
    <x v="8"/>
    <x v="3"/>
    <x v="3"/>
    <x v="4"/>
    <n v="399"/>
    <n v="8"/>
    <n v="3192"/>
  </r>
  <r>
    <s v="0190"/>
    <x v="55"/>
    <n v="5"/>
    <x v="15"/>
    <x v="1"/>
    <x v="1"/>
    <x v="0"/>
    <n v="199"/>
    <n v="5"/>
    <n v="995"/>
  </r>
  <r>
    <s v="0191"/>
    <x v="55"/>
    <n v="11"/>
    <x v="0"/>
    <x v="0"/>
    <x v="0"/>
    <x v="2"/>
    <n v="159"/>
    <n v="4"/>
    <n v="636"/>
  </r>
  <r>
    <s v="0192"/>
    <x v="56"/>
    <n v="12"/>
    <x v="16"/>
    <x v="6"/>
    <x v="0"/>
    <x v="4"/>
    <n v="399"/>
    <n v="0"/>
    <n v="0"/>
  </r>
  <r>
    <s v="0193"/>
    <x v="57"/>
    <n v="9"/>
    <x v="2"/>
    <x v="5"/>
    <x v="2"/>
    <x v="2"/>
    <n v="159"/>
    <n v="1"/>
    <n v="159"/>
  </r>
  <r>
    <s v="0194"/>
    <x v="57"/>
    <n v="4"/>
    <x v="12"/>
    <x v="1"/>
    <x v="1"/>
    <x v="0"/>
    <n v="199"/>
    <n v="0"/>
    <n v="0"/>
  </r>
  <r>
    <s v="0195"/>
    <x v="57"/>
    <n v="15"/>
    <x v="19"/>
    <x v="6"/>
    <x v="0"/>
    <x v="2"/>
    <n v="159"/>
    <n v="8"/>
    <n v="1272"/>
  </r>
  <r>
    <s v="0196"/>
    <x v="58"/>
    <n v="6"/>
    <x v="11"/>
    <x v="5"/>
    <x v="2"/>
    <x v="1"/>
    <n v="289"/>
    <n v="9"/>
    <n v="2601"/>
  </r>
  <r>
    <s v="0197"/>
    <x v="59"/>
    <n v="18"/>
    <x v="3"/>
    <x v="4"/>
    <x v="3"/>
    <x v="3"/>
    <n v="69"/>
    <n v="8"/>
    <n v="552"/>
  </r>
  <r>
    <s v="0198"/>
    <x v="59"/>
    <n v="18"/>
    <x v="3"/>
    <x v="3"/>
    <x v="3"/>
    <x v="2"/>
    <n v="159"/>
    <n v="6"/>
    <n v="954"/>
  </r>
  <r>
    <s v="0199"/>
    <x v="60"/>
    <n v="17"/>
    <x v="6"/>
    <x v="4"/>
    <x v="3"/>
    <x v="2"/>
    <n v="159"/>
    <n v="4"/>
    <n v="636"/>
  </r>
  <r>
    <s v="0200"/>
    <x v="61"/>
    <n v="12"/>
    <x v="16"/>
    <x v="6"/>
    <x v="0"/>
    <x v="0"/>
    <n v="199"/>
    <n v="4"/>
    <n v="796"/>
  </r>
  <r>
    <s v="0201"/>
    <x v="62"/>
    <n v="18"/>
    <x v="3"/>
    <x v="3"/>
    <x v="3"/>
    <x v="1"/>
    <n v="289"/>
    <n v="5"/>
    <n v="1445"/>
  </r>
  <r>
    <s v="0202"/>
    <x v="63"/>
    <n v="9"/>
    <x v="2"/>
    <x v="2"/>
    <x v="2"/>
    <x v="0"/>
    <n v="199"/>
    <n v="0"/>
    <n v="0"/>
  </r>
  <r>
    <s v="0203"/>
    <x v="64"/>
    <n v="12"/>
    <x v="16"/>
    <x v="0"/>
    <x v="0"/>
    <x v="1"/>
    <n v="289"/>
    <n v="7"/>
    <n v="2023"/>
  </r>
  <r>
    <s v="0204"/>
    <x v="65"/>
    <n v="2"/>
    <x v="18"/>
    <x v="1"/>
    <x v="1"/>
    <x v="0"/>
    <n v="199"/>
    <n v="2"/>
    <n v="398"/>
  </r>
  <r>
    <s v="0205"/>
    <x v="66"/>
    <n v="19"/>
    <x v="13"/>
    <x v="4"/>
    <x v="3"/>
    <x v="0"/>
    <n v="199"/>
    <n v="5"/>
    <n v="995"/>
  </r>
  <r>
    <s v="0206"/>
    <x v="66"/>
    <n v="5"/>
    <x v="15"/>
    <x v="7"/>
    <x v="1"/>
    <x v="4"/>
    <n v="399"/>
    <n v="6"/>
    <n v="2394"/>
  </r>
  <r>
    <s v="0207"/>
    <x v="66"/>
    <n v="18"/>
    <x v="3"/>
    <x v="3"/>
    <x v="3"/>
    <x v="0"/>
    <n v="199"/>
    <n v="6"/>
    <n v="1194"/>
  </r>
  <r>
    <s v="0208"/>
    <x v="66"/>
    <n v="6"/>
    <x v="11"/>
    <x v="2"/>
    <x v="2"/>
    <x v="0"/>
    <n v="199"/>
    <n v="9"/>
    <n v="1791"/>
  </r>
  <r>
    <s v="0209"/>
    <x v="66"/>
    <n v="16"/>
    <x v="4"/>
    <x v="4"/>
    <x v="3"/>
    <x v="2"/>
    <n v="159"/>
    <n v="3"/>
    <n v="477"/>
  </r>
  <r>
    <s v="0210"/>
    <x v="66"/>
    <n v="14"/>
    <x v="7"/>
    <x v="0"/>
    <x v="0"/>
    <x v="4"/>
    <n v="399"/>
    <n v="8"/>
    <n v="3192"/>
  </r>
  <r>
    <s v="0211"/>
    <x v="66"/>
    <n v="4"/>
    <x v="12"/>
    <x v="7"/>
    <x v="1"/>
    <x v="3"/>
    <n v="69"/>
    <n v="4"/>
    <n v="276"/>
  </r>
  <r>
    <s v="0212"/>
    <x v="66"/>
    <n v="2"/>
    <x v="18"/>
    <x v="1"/>
    <x v="1"/>
    <x v="0"/>
    <n v="199"/>
    <n v="0"/>
    <n v="0"/>
  </r>
  <r>
    <s v="0213"/>
    <x v="67"/>
    <n v="1"/>
    <x v="1"/>
    <x v="7"/>
    <x v="1"/>
    <x v="2"/>
    <n v="159"/>
    <n v="2"/>
    <n v="318"/>
  </r>
  <r>
    <s v="0214"/>
    <x v="68"/>
    <n v="5"/>
    <x v="15"/>
    <x v="7"/>
    <x v="1"/>
    <x v="3"/>
    <n v="69"/>
    <n v="6"/>
    <n v="414"/>
  </r>
  <r>
    <s v="0215"/>
    <x v="69"/>
    <n v="3"/>
    <x v="9"/>
    <x v="1"/>
    <x v="1"/>
    <x v="0"/>
    <n v="199"/>
    <n v="3"/>
    <n v="597"/>
  </r>
  <r>
    <s v="0216"/>
    <x v="69"/>
    <n v="18"/>
    <x v="3"/>
    <x v="3"/>
    <x v="3"/>
    <x v="3"/>
    <n v="69"/>
    <n v="9"/>
    <n v="621"/>
  </r>
  <r>
    <s v="0217"/>
    <x v="69"/>
    <n v="12"/>
    <x v="16"/>
    <x v="6"/>
    <x v="0"/>
    <x v="1"/>
    <n v="289"/>
    <n v="4"/>
    <n v="1156"/>
  </r>
  <r>
    <s v="0218"/>
    <x v="69"/>
    <n v="8"/>
    <x v="10"/>
    <x v="5"/>
    <x v="2"/>
    <x v="2"/>
    <n v="159"/>
    <n v="2"/>
    <n v="318"/>
  </r>
  <r>
    <s v="0219"/>
    <x v="69"/>
    <n v="7"/>
    <x v="17"/>
    <x v="5"/>
    <x v="2"/>
    <x v="2"/>
    <n v="159"/>
    <n v="1"/>
    <n v="159"/>
  </r>
  <r>
    <s v="0220"/>
    <x v="69"/>
    <n v="17"/>
    <x v="6"/>
    <x v="4"/>
    <x v="3"/>
    <x v="2"/>
    <n v="159"/>
    <n v="2"/>
    <n v="318"/>
  </r>
  <r>
    <s v="0221"/>
    <x v="69"/>
    <n v="13"/>
    <x v="5"/>
    <x v="0"/>
    <x v="0"/>
    <x v="2"/>
    <n v="159"/>
    <n v="3"/>
    <n v="477"/>
  </r>
  <r>
    <s v="0222"/>
    <x v="69"/>
    <n v="4"/>
    <x v="12"/>
    <x v="1"/>
    <x v="1"/>
    <x v="0"/>
    <n v="199"/>
    <n v="8"/>
    <n v="1592"/>
  </r>
  <r>
    <s v="0223"/>
    <x v="69"/>
    <n v="10"/>
    <x v="14"/>
    <x v="5"/>
    <x v="2"/>
    <x v="2"/>
    <n v="159"/>
    <n v="8"/>
    <n v="1272"/>
  </r>
  <r>
    <s v="0224"/>
    <x v="69"/>
    <n v="9"/>
    <x v="2"/>
    <x v="2"/>
    <x v="2"/>
    <x v="4"/>
    <n v="399"/>
    <n v="6"/>
    <n v="2394"/>
  </r>
  <r>
    <s v="0225"/>
    <x v="69"/>
    <n v="2"/>
    <x v="18"/>
    <x v="1"/>
    <x v="1"/>
    <x v="4"/>
    <n v="399"/>
    <n v="9"/>
    <n v="3591"/>
  </r>
  <r>
    <s v="0226"/>
    <x v="70"/>
    <n v="14"/>
    <x v="7"/>
    <x v="0"/>
    <x v="0"/>
    <x v="4"/>
    <n v="399"/>
    <n v="1"/>
    <n v="399"/>
  </r>
  <r>
    <s v="0227"/>
    <x v="71"/>
    <n v="14"/>
    <x v="7"/>
    <x v="0"/>
    <x v="0"/>
    <x v="4"/>
    <n v="399"/>
    <n v="1"/>
    <n v="399"/>
  </r>
  <r>
    <s v="0228"/>
    <x v="72"/>
    <n v="1"/>
    <x v="1"/>
    <x v="7"/>
    <x v="1"/>
    <x v="1"/>
    <n v="289"/>
    <n v="2"/>
    <n v="578"/>
  </r>
  <r>
    <s v="0229"/>
    <x v="72"/>
    <n v="17"/>
    <x v="6"/>
    <x v="3"/>
    <x v="3"/>
    <x v="1"/>
    <n v="289"/>
    <n v="8"/>
    <n v="2312"/>
  </r>
  <r>
    <s v="0230"/>
    <x v="73"/>
    <n v="3"/>
    <x v="9"/>
    <x v="1"/>
    <x v="1"/>
    <x v="4"/>
    <n v="399"/>
    <n v="6"/>
    <n v="2394"/>
  </r>
  <r>
    <s v="0231"/>
    <x v="73"/>
    <n v="19"/>
    <x v="13"/>
    <x v="3"/>
    <x v="3"/>
    <x v="0"/>
    <n v="199"/>
    <n v="6"/>
    <n v="1194"/>
  </r>
  <r>
    <s v="0232"/>
    <x v="73"/>
    <n v="7"/>
    <x v="17"/>
    <x v="5"/>
    <x v="2"/>
    <x v="4"/>
    <n v="399"/>
    <n v="9"/>
    <n v="3591"/>
  </r>
  <r>
    <s v="0233"/>
    <x v="73"/>
    <n v="9"/>
    <x v="2"/>
    <x v="5"/>
    <x v="2"/>
    <x v="3"/>
    <n v="69"/>
    <n v="8"/>
    <n v="552"/>
  </r>
  <r>
    <s v="0234"/>
    <x v="74"/>
    <n v="15"/>
    <x v="19"/>
    <x v="6"/>
    <x v="0"/>
    <x v="0"/>
    <n v="199"/>
    <n v="2"/>
    <n v="398"/>
  </r>
  <r>
    <s v="0235"/>
    <x v="74"/>
    <n v="2"/>
    <x v="18"/>
    <x v="1"/>
    <x v="1"/>
    <x v="1"/>
    <n v="289"/>
    <n v="3"/>
    <n v="867"/>
  </r>
  <r>
    <s v="0236"/>
    <x v="74"/>
    <n v="20"/>
    <x v="8"/>
    <x v="4"/>
    <x v="3"/>
    <x v="3"/>
    <n v="69"/>
    <n v="8"/>
    <n v="552"/>
  </r>
  <r>
    <s v="0237"/>
    <x v="74"/>
    <n v="4"/>
    <x v="12"/>
    <x v="1"/>
    <x v="1"/>
    <x v="3"/>
    <n v="69"/>
    <n v="7"/>
    <n v="483"/>
  </r>
  <r>
    <s v="0238"/>
    <x v="74"/>
    <n v="7"/>
    <x v="17"/>
    <x v="2"/>
    <x v="2"/>
    <x v="0"/>
    <n v="199"/>
    <n v="3"/>
    <n v="597"/>
  </r>
  <r>
    <s v="0239"/>
    <x v="74"/>
    <n v="16"/>
    <x v="4"/>
    <x v="4"/>
    <x v="3"/>
    <x v="4"/>
    <n v="399"/>
    <n v="9"/>
    <n v="3591"/>
  </r>
  <r>
    <s v="0240"/>
    <x v="74"/>
    <n v="18"/>
    <x v="3"/>
    <x v="4"/>
    <x v="3"/>
    <x v="0"/>
    <n v="199"/>
    <n v="5"/>
    <n v="995"/>
  </r>
  <r>
    <s v="0241"/>
    <x v="74"/>
    <n v="4"/>
    <x v="12"/>
    <x v="1"/>
    <x v="1"/>
    <x v="3"/>
    <n v="69"/>
    <n v="5"/>
    <n v="345"/>
  </r>
  <r>
    <s v="0242"/>
    <x v="75"/>
    <n v="2"/>
    <x v="18"/>
    <x v="1"/>
    <x v="1"/>
    <x v="1"/>
    <n v="289"/>
    <n v="0"/>
    <n v="0"/>
  </r>
  <r>
    <s v="0243"/>
    <x v="75"/>
    <n v="20"/>
    <x v="8"/>
    <x v="3"/>
    <x v="3"/>
    <x v="0"/>
    <n v="199"/>
    <n v="4"/>
    <n v="796"/>
  </r>
  <r>
    <s v="0244"/>
    <x v="75"/>
    <n v="4"/>
    <x v="12"/>
    <x v="1"/>
    <x v="1"/>
    <x v="2"/>
    <n v="159"/>
    <n v="2"/>
    <n v="318"/>
  </r>
  <r>
    <s v="0245"/>
    <x v="76"/>
    <n v="19"/>
    <x v="13"/>
    <x v="3"/>
    <x v="3"/>
    <x v="2"/>
    <n v="159"/>
    <n v="0"/>
    <n v="0"/>
  </r>
  <r>
    <s v="0246"/>
    <x v="76"/>
    <n v="20"/>
    <x v="8"/>
    <x v="3"/>
    <x v="3"/>
    <x v="1"/>
    <n v="289"/>
    <n v="4"/>
    <n v="1156"/>
  </r>
  <r>
    <s v="0247"/>
    <x v="76"/>
    <n v="6"/>
    <x v="11"/>
    <x v="2"/>
    <x v="2"/>
    <x v="1"/>
    <n v="289"/>
    <n v="2"/>
    <n v="578"/>
  </r>
  <r>
    <s v="0248"/>
    <x v="76"/>
    <n v="18"/>
    <x v="3"/>
    <x v="4"/>
    <x v="3"/>
    <x v="3"/>
    <n v="69"/>
    <n v="5"/>
    <n v="345"/>
  </r>
  <r>
    <s v="0249"/>
    <x v="76"/>
    <n v="19"/>
    <x v="13"/>
    <x v="3"/>
    <x v="3"/>
    <x v="4"/>
    <n v="399"/>
    <n v="3"/>
    <n v="1197"/>
  </r>
  <r>
    <s v="0250"/>
    <x v="76"/>
    <n v="8"/>
    <x v="10"/>
    <x v="2"/>
    <x v="2"/>
    <x v="2"/>
    <n v="159"/>
    <n v="7"/>
    <n v="1113"/>
  </r>
  <r>
    <s v="0251"/>
    <x v="76"/>
    <n v="2"/>
    <x v="18"/>
    <x v="7"/>
    <x v="1"/>
    <x v="4"/>
    <n v="399"/>
    <n v="9"/>
    <n v="3591"/>
  </r>
  <r>
    <s v="0252"/>
    <x v="76"/>
    <n v="14"/>
    <x v="7"/>
    <x v="0"/>
    <x v="0"/>
    <x v="0"/>
    <n v="199"/>
    <n v="2"/>
    <n v="398"/>
  </r>
  <r>
    <s v="0253"/>
    <x v="76"/>
    <n v="16"/>
    <x v="4"/>
    <x v="3"/>
    <x v="3"/>
    <x v="4"/>
    <n v="399"/>
    <n v="5"/>
    <n v="1995"/>
  </r>
  <r>
    <s v="0254"/>
    <x v="77"/>
    <n v="6"/>
    <x v="11"/>
    <x v="2"/>
    <x v="2"/>
    <x v="2"/>
    <n v="159"/>
    <n v="4"/>
    <n v="636"/>
  </r>
  <r>
    <s v="0255"/>
    <x v="77"/>
    <n v="5"/>
    <x v="15"/>
    <x v="7"/>
    <x v="1"/>
    <x v="0"/>
    <n v="199"/>
    <n v="9"/>
    <n v="1791"/>
  </r>
  <r>
    <s v="0256"/>
    <x v="77"/>
    <n v="18"/>
    <x v="3"/>
    <x v="3"/>
    <x v="3"/>
    <x v="2"/>
    <n v="159"/>
    <n v="2"/>
    <n v="318"/>
  </r>
  <r>
    <s v="0257"/>
    <x v="77"/>
    <n v="2"/>
    <x v="18"/>
    <x v="1"/>
    <x v="1"/>
    <x v="3"/>
    <n v="69"/>
    <n v="8"/>
    <n v="552"/>
  </r>
  <r>
    <s v="0258"/>
    <x v="78"/>
    <n v="17"/>
    <x v="6"/>
    <x v="4"/>
    <x v="3"/>
    <x v="4"/>
    <n v="399"/>
    <n v="5"/>
    <n v="1995"/>
  </r>
  <r>
    <s v="0259"/>
    <x v="78"/>
    <n v="16"/>
    <x v="4"/>
    <x v="3"/>
    <x v="3"/>
    <x v="1"/>
    <n v="289"/>
    <n v="1"/>
    <n v="289"/>
  </r>
  <r>
    <s v="0260"/>
    <x v="78"/>
    <n v="14"/>
    <x v="7"/>
    <x v="0"/>
    <x v="0"/>
    <x v="3"/>
    <n v="69"/>
    <n v="9"/>
    <n v="621"/>
  </r>
  <r>
    <s v="0261"/>
    <x v="79"/>
    <n v="4"/>
    <x v="12"/>
    <x v="1"/>
    <x v="1"/>
    <x v="0"/>
    <n v="199"/>
    <n v="8"/>
    <n v="1592"/>
  </r>
  <r>
    <s v="0262"/>
    <x v="80"/>
    <n v="8"/>
    <x v="10"/>
    <x v="5"/>
    <x v="2"/>
    <x v="2"/>
    <n v="159"/>
    <n v="1"/>
    <n v="159"/>
  </r>
  <r>
    <s v="0263"/>
    <x v="81"/>
    <n v="7"/>
    <x v="17"/>
    <x v="5"/>
    <x v="2"/>
    <x v="2"/>
    <n v="159"/>
    <n v="5"/>
    <n v="795"/>
  </r>
  <r>
    <s v="0264"/>
    <x v="82"/>
    <n v="17"/>
    <x v="6"/>
    <x v="4"/>
    <x v="3"/>
    <x v="0"/>
    <n v="199"/>
    <n v="1"/>
    <n v="199"/>
  </r>
  <r>
    <s v="0265"/>
    <x v="82"/>
    <n v="17"/>
    <x v="6"/>
    <x v="3"/>
    <x v="3"/>
    <x v="1"/>
    <n v="289"/>
    <n v="7"/>
    <n v="2023"/>
  </r>
  <r>
    <s v="0266"/>
    <x v="83"/>
    <n v="12"/>
    <x v="16"/>
    <x v="6"/>
    <x v="0"/>
    <x v="3"/>
    <n v="69"/>
    <n v="4"/>
    <n v="276"/>
  </r>
  <r>
    <s v="0267"/>
    <x v="83"/>
    <n v="16"/>
    <x v="4"/>
    <x v="3"/>
    <x v="3"/>
    <x v="0"/>
    <n v="199"/>
    <n v="8"/>
    <n v="1592"/>
  </r>
  <r>
    <s v="0268"/>
    <x v="83"/>
    <n v="4"/>
    <x v="12"/>
    <x v="7"/>
    <x v="1"/>
    <x v="0"/>
    <n v="199"/>
    <n v="1"/>
    <n v="199"/>
  </r>
  <r>
    <s v="0269"/>
    <x v="83"/>
    <n v="20"/>
    <x v="8"/>
    <x v="3"/>
    <x v="3"/>
    <x v="0"/>
    <n v="199"/>
    <n v="6"/>
    <n v="1194"/>
  </r>
  <r>
    <s v="0270"/>
    <x v="83"/>
    <n v="14"/>
    <x v="7"/>
    <x v="6"/>
    <x v="0"/>
    <x v="4"/>
    <n v="399"/>
    <n v="9"/>
    <n v="3591"/>
  </r>
  <r>
    <s v="0271"/>
    <x v="83"/>
    <n v="14"/>
    <x v="7"/>
    <x v="0"/>
    <x v="0"/>
    <x v="0"/>
    <n v="199"/>
    <n v="3"/>
    <n v="597"/>
  </r>
  <r>
    <s v="0272"/>
    <x v="83"/>
    <n v="15"/>
    <x v="19"/>
    <x v="6"/>
    <x v="0"/>
    <x v="1"/>
    <n v="289"/>
    <n v="7"/>
    <n v="2023"/>
  </r>
  <r>
    <s v="0273"/>
    <x v="83"/>
    <n v="3"/>
    <x v="9"/>
    <x v="7"/>
    <x v="1"/>
    <x v="0"/>
    <n v="199"/>
    <n v="9"/>
    <n v="1791"/>
  </r>
  <r>
    <s v="0274"/>
    <x v="83"/>
    <n v="7"/>
    <x v="17"/>
    <x v="2"/>
    <x v="2"/>
    <x v="0"/>
    <n v="199"/>
    <n v="3"/>
    <n v="597"/>
  </r>
  <r>
    <s v="0275"/>
    <x v="83"/>
    <n v="7"/>
    <x v="17"/>
    <x v="5"/>
    <x v="2"/>
    <x v="1"/>
    <n v="289"/>
    <n v="0"/>
    <n v="0"/>
  </r>
  <r>
    <s v="0276"/>
    <x v="83"/>
    <n v="2"/>
    <x v="18"/>
    <x v="1"/>
    <x v="1"/>
    <x v="2"/>
    <n v="159"/>
    <n v="7"/>
    <n v="1113"/>
  </r>
  <r>
    <s v="0277"/>
    <x v="84"/>
    <n v="16"/>
    <x v="4"/>
    <x v="3"/>
    <x v="3"/>
    <x v="1"/>
    <n v="289"/>
    <n v="3"/>
    <n v="867"/>
  </r>
  <r>
    <s v="0278"/>
    <x v="84"/>
    <n v="6"/>
    <x v="11"/>
    <x v="2"/>
    <x v="2"/>
    <x v="4"/>
    <n v="399"/>
    <n v="8"/>
    <n v="3192"/>
  </r>
  <r>
    <s v="0279"/>
    <x v="84"/>
    <n v="9"/>
    <x v="2"/>
    <x v="2"/>
    <x v="2"/>
    <x v="3"/>
    <n v="69"/>
    <n v="9"/>
    <n v="621"/>
  </r>
  <r>
    <s v="0280"/>
    <x v="84"/>
    <n v="16"/>
    <x v="4"/>
    <x v="4"/>
    <x v="3"/>
    <x v="0"/>
    <n v="199"/>
    <n v="1"/>
    <n v="199"/>
  </r>
  <r>
    <s v="0281"/>
    <x v="84"/>
    <n v="20"/>
    <x v="8"/>
    <x v="4"/>
    <x v="3"/>
    <x v="3"/>
    <n v="69"/>
    <n v="3"/>
    <n v="207"/>
  </r>
  <r>
    <s v="0282"/>
    <x v="85"/>
    <n v="16"/>
    <x v="4"/>
    <x v="3"/>
    <x v="3"/>
    <x v="2"/>
    <n v="159"/>
    <n v="6"/>
    <n v="954"/>
  </r>
  <r>
    <s v="0283"/>
    <x v="85"/>
    <n v="20"/>
    <x v="8"/>
    <x v="4"/>
    <x v="3"/>
    <x v="2"/>
    <n v="159"/>
    <n v="0"/>
    <n v="0"/>
  </r>
  <r>
    <s v="0284"/>
    <x v="85"/>
    <n v="2"/>
    <x v="18"/>
    <x v="1"/>
    <x v="1"/>
    <x v="2"/>
    <n v="159"/>
    <n v="4"/>
    <n v="636"/>
  </r>
  <r>
    <s v="0285"/>
    <x v="85"/>
    <n v="11"/>
    <x v="0"/>
    <x v="0"/>
    <x v="0"/>
    <x v="1"/>
    <n v="289"/>
    <n v="3"/>
    <n v="867"/>
  </r>
  <r>
    <s v="0286"/>
    <x v="85"/>
    <n v="13"/>
    <x v="5"/>
    <x v="6"/>
    <x v="0"/>
    <x v="3"/>
    <n v="69"/>
    <n v="6"/>
    <n v="414"/>
  </r>
  <r>
    <s v="0287"/>
    <x v="85"/>
    <n v="4"/>
    <x v="12"/>
    <x v="1"/>
    <x v="1"/>
    <x v="1"/>
    <n v="289"/>
    <n v="7"/>
    <n v="2023"/>
  </r>
  <r>
    <s v="0288"/>
    <x v="85"/>
    <n v="3"/>
    <x v="9"/>
    <x v="7"/>
    <x v="1"/>
    <x v="2"/>
    <n v="159"/>
    <n v="2"/>
    <n v="318"/>
  </r>
  <r>
    <s v="0289"/>
    <x v="86"/>
    <n v="20"/>
    <x v="8"/>
    <x v="4"/>
    <x v="3"/>
    <x v="1"/>
    <n v="289"/>
    <n v="1"/>
    <n v="289"/>
  </r>
  <r>
    <s v="0290"/>
    <x v="87"/>
    <n v="3"/>
    <x v="9"/>
    <x v="1"/>
    <x v="1"/>
    <x v="2"/>
    <n v="159"/>
    <n v="9"/>
    <n v="1431"/>
  </r>
  <r>
    <s v="0291"/>
    <x v="88"/>
    <n v="19"/>
    <x v="13"/>
    <x v="3"/>
    <x v="3"/>
    <x v="3"/>
    <n v="69"/>
    <n v="3"/>
    <n v="207"/>
  </r>
  <r>
    <s v="0292"/>
    <x v="88"/>
    <n v="1"/>
    <x v="1"/>
    <x v="7"/>
    <x v="1"/>
    <x v="2"/>
    <n v="159"/>
    <n v="0"/>
    <n v="0"/>
  </r>
  <r>
    <s v="0293"/>
    <x v="88"/>
    <n v="2"/>
    <x v="18"/>
    <x v="1"/>
    <x v="1"/>
    <x v="0"/>
    <n v="199"/>
    <n v="7"/>
    <n v="1393"/>
  </r>
  <r>
    <s v="0294"/>
    <x v="88"/>
    <n v="16"/>
    <x v="4"/>
    <x v="3"/>
    <x v="3"/>
    <x v="2"/>
    <n v="159"/>
    <n v="2"/>
    <n v="318"/>
  </r>
  <r>
    <s v="0295"/>
    <x v="89"/>
    <n v="7"/>
    <x v="17"/>
    <x v="5"/>
    <x v="2"/>
    <x v="3"/>
    <n v="69"/>
    <n v="3"/>
    <n v="207"/>
  </r>
  <r>
    <s v="0296"/>
    <x v="89"/>
    <n v="9"/>
    <x v="2"/>
    <x v="2"/>
    <x v="2"/>
    <x v="3"/>
    <n v="69"/>
    <n v="4"/>
    <n v="276"/>
  </r>
  <r>
    <s v="0297"/>
    <x v="89"/>
    <n v="14"/>
    <x v="7"/>
    <x v="0"/>
    <x v="0"/>
    <x v="4"/>
    <n v="399"/>
    <n v="5"/>
    <n v="1995"/>
  </r>
  <r>
    <s v="0298"/>
    <x v="89"/>
    <n v="13"/>
    <x v="5"/>
    <x v="6"/>
    <x v="0"/>
    <x v="3"/>
    <n v="69"/>
    <n v="4"/>
    <n v="276"/>
  </r>
  <r>
    <s v="0299"/>
    <x v="89"/>
    <n v="12"/>
    <x v="16"/>
    <x v="0"/>
    <x v="0"/>
    <x v="0"/>
    <n v="199"/>
    <n v="8"/>
    <n v="1592"/>
  </r>
  <r>
    <s v="0300"/>
    <x v="90"/>
    <n v="7"/>
    <x v="17"/>
    <x v="2"/>
    <x v="2"/>
    <x v="3"/>
    <n v="69"/>
    <n v="2"/>
    <n v="138"/>
  </r>
  <r>
    <s v="0301"/>
    <x v="91"/>
    <n v="10"/>
    <x v="14"/>
    <x v="2"/>
    <x v="2"/>
    <x v="4"/>
    <n v="399"/>
    <n v="9"/>
    <n v="3591"/>
  </r>
  <r>
    <s v="0302"/>
    <x v="92"/>
    <n v="6"/>
    <x v="11"/>
    <x v="5"/>
    <x v="2"/>
    <x v="3"/>
    <n v="69"/>
    <n v="6"/>
    <n v="414"/>
  </r>
  <r>
    <s v="0303"/>
    <x v="93"/>
    <n v="20"/>
    <x v="8"/>
    <x v="3"/>
    <x v="3"/>
    <x v="2"/>
    <n v="159"/>
    <n v="0"/>
    <n v="0"/>
  </r>
  <r>
    <s v="0304"/>
    <x v="93"/>
    <n v="2"/>
    <x v="18"/>
    <x v="7"/>
    <x v="1"/>
    <x v="3"/>
    <n v="69"/>
    <n v="1"/>
    <n v="69"/>
  </r>
  <r>
    <s v="0305"/>
    <x v="94"/>
    <n v="8"/>
    <x v="10"/>
    <x v="5"/>
    <x v="2"/>
    <x v="1"/>
    <n v="289"/>
    <n v="9"/>
    <n v="2601"/>
  </r>
  <r>
    <s v="0306"/>
    <x v="94"/>
    <n v="1"/>
    <x v="1"/>
    <x v="1"/>
    <x v="1"/>
    <x v="2"/>
    <n v="159"/>
    <n v="3"/>
    <n v="477"/>
  </r>
  <r>
    <s v="0307"/>
    <x v="94"/>
    <n v="4"/>
    <x v="12"/>
    <x v="1"/>
    <x v="1"/>
    <x v="0"/>
    <n v="199"/>
    <n v="5"/>
    <n v="995"/>
  </r>
  <r>
    <s v="0308"/>
    <x v="94"/>
    <n v="12"/>
    <x v="16"/>
    <x v="0"/>
    <x v="0"/>
    <x v="0"/>
    <n v="199"/>
    <n v="6"/>
    <n v="1194"/>
  </r>
  <r>
    <s v="0309"/>
    <x v="95"/>
    <n v="15"/>
    <x v="19"/>
    <x v="0"/>
    <x v="0"/>
    <x v="1"/>
    <n v="289"/>
    <n v="8"/>
    <n v="2312"/>
  </r>
  <r>
    <s v="0310"/>
    <x v="95"/>
    <n v="6"/>
    <x v="11"/>
    <x v="5"/>
    <x v="2"/>
    <x v="3"/>
    <n v="69"/>
    <n v="0"/>
    <n v="0"/>
  </r>
  <r>
    <s v="0311"/>
    <x v="96"/>
    <n v="19"/>
    <x v="13"/>
    <x v="3"/>
    <x v="3"/>
    <x v="1"/>
    <n v="289"/>
    <n v="5"/>
    <n v="1445"/>
  </r>
  <r>
    <s v="0312"/>
    <x v="96"/>
    <n v="18"/>
    <x v="3"/>
    <x v="3"/>
    <x v="3"/>
    <x v="0"/>
    <n v="199"/>
    <n v="0"/>
    <n v="0"/>
  </r>
  <r>
    <s v="0313"/>
    <x v="96"/>
    <n v="7"/>
    <x v="17"/>
    <x v="2"/>
    <x v="2"/>
    <x v="0"/>
    <n v="199"/>
    <n v="9"/>
    <n v="1791"/>
  </r>
  <r>
    <s v="0314"/>
    <x v="96"/>
    <n v="2"/>
    <x v="18"/>
    <x v="7"/>
    <x v="1"/>
    <x v="0"/>
    <n v="199"/>
    <n v="5"/>
    <n v="995"/>
  </r>
  <r>
    <s v="0315"/>
    <x v="97"/>
    <n v="19"/>
    <x v="13"/>
    <x v="3"/>
    <x v="3"/>
    <x v="0"/>
    <n v="199"/>
    <n v="9"/>
    <n v="1791"/>
  </r>
  <r>
    <s v="0316"/>
    <x v="97"/>
    <n v="19"/>
    <x v="13"/>
    <x v="3"/>
    <x v="3"/>
    <x v="0"/>
    <n v="199"/>
    <n v="8"/>
    <n v="1592"/>
  </r>
  <r>
    <s v="0317"/>
    <x v="98"/>
    <n v="2"/>
    <x v="18"/>
    <x v="1"/>
    <x v="1"/>
    <x v="0"/>
    <n v="199"/>
    <n v="3"/>
    <n v="597"/>
  </r>
  <r>
    <s v="0318"/>
    <x v="98"/>
    <n v="5"/>
    <x v="15"/>
    <x v="7"/>
    <x v="1"/>
    <x v="0"/>
    <n v="199"/>
    <n v="4"/>
    <n v="796"/>
  </r>
  <r>
    <s v="0319"/>
    <x v="99"/>
    <n v="14"/>
    <x v="7"/>
    <x v="0"/>
    <x v="0"/>
    <x v="3"/>
    <n v="69"/>
    <n v="3"/>
    <n v="207"/>
  </r>
  <r>
    <s v="0320"/>
    <x v="100"/>
    <n v="12"/>
    <x v="16"/>
    <x v="6"/>
    <x v="0"/>
    <x v="3"/>
    <n v="69"/>
    <n v="0"/>
    <n v="0"/>
  </r>
  <r>
    <s v="0321"/>
    <x v="101"/>
    <n v="9"/>
    <x v="2"/>
    <x v="2"/>
    <x v="2"/>
    <x v="4"/>
    <n v="399"/>
    <n v="1"/>
    <n v="399"/>
  </r>
  <r>
    <s v="0322"/>
    <x v="102"/>
    <n v="2"/>
    <x v="18"/>
    <x v="1"/>
    <x v="1"/>
    <x v="1"/>
    <n v="289"/>
    <n v="8"/>
    <n v="2312"/>
  </r>
  <r>
    <s v="0323"/>
    <x v="102"/>
    <n v="19"/>
    <x v="13"/>
    <x v="3"/>
    <x v="3"/>
    <x v="1"/>
    <n v="289"/>
    <n v="3"/>
    <n v="867"/>
  </r>
  <r>
    <s v="0324"/>
    <x v="103"/>
    <n v="17"/>
    <x v="6"/>
    <x v="4"/>
    <x v="3"/>
    <x v="2"/>
    <n v="159"/>
    <n v="4"/>
    <n v="636"/>
  </r>
  <r>
    <s v="0325"/>
    <x v="103"/>
    <n v="14"/>
    <x v="7"/>
    <x v="6"/>
    <x v="0"/>
    <x v="4"/>
    <n v="399"/>
    <n v="3"/>
    <n v="1197"/>
  </r>
  <r>
    <s v="0326"/>
    <x v="103"/>
    <n v="7"/>
    <x v="17"/>
    <x v="2"/>
    <x v="2"/>
    <x v="3"/>
    <n v="69"/>
    <n v="2"/>
    <n v="138"/>
  </r>
  <r>
    <s v="0327"/>
    <x v="103"/>
    <n v="9"/>
    <x v="2"/>
    <x v="5"/>
    <x v="2"/>
    <x v="0"/>
    <n v="199"/>
    <n v="9"/>
    <n v="1791"/>
  </r>
  <r>
    <s v="0328"/>
    <x v="103"/>
    <n v="8"/>
    <x v="10"/>
    <x v="2"/>
    <x v="2"/>
    <x v="0"/>
    <n v="199"/>
    <n v="2"/>
    <n v="398"/>
  </r>
  <r>
    <s v="0329"/>
    <x v="103"/>
    <n v="14"/>
    <x v="7"/>
    <x v="0"/>
    <x v="0"/>
    <x v="1"/>
    <n v="289"/>
    <n v="4"/>
    <n v="1156"/>
  </r>
  <r>
    <s v="0330"/>
    <x v="103"/>
    <n v="7"/>
    <x v="17"/>
    <x v="5"/>
    <x v="2"/>
    <x v="4"/>
    <n v="399"/>
    <n v="8"/>
    <n v="3192"/>
  </r>
  <r>
    <s v="0331"/>
    <x v="103"/>
    <n v="10"/>
    <x v="14"/>
    <x v="5"/>
    <x v="2"/>
    <x v="4"/>
    <n v="399"/>
    <n v="9"/>
    <n v="3591"/>
  </r>
  <r>
    <s v="0332"/>
    <x v="103"/>
    <n v="6"/>
    <x v="11"/>
    <x v="5"/>
    <x v="2"/>
    <x v="0"/>
    <n v="199"/>
    <n v="8"/>
    <n v="1592"/>
  </r>
  <r>
    <s v="0333"/>
    <x v="103"/>
    <n v="18"/>
    <x v="3"/>
    <x v="3"/>
    <x v="3"/>
    <x v="4"/>
    <n v="399"/>
    <n v="4"/>
    <n v="1596"/>
  </r>
  <r>
    <s v="0334"/>
    <x v="104"/>
    <n v="4"/>
    <x v="12"/>
    <x v="7"/>
    <x v="1"/>
    <x v="1"/>
    <n v="289"/>
    <n v="6"/>
    <n v="1734"/>
  </r>
  <r>
    <s v="0335"/>
    <x v="104"/>
    <n v="2"/>
    <x v="18"/>
    <x v="7"/>
    <x v="1"/>
    <x v="3"/>
    <n v="69"/>
    <n v="9"/>
    <n v="621"/>
  </r>
  <r>
    <s v="0336"/>
    <x v="105"/>
    <n v="4"/>
    <x v="12"/>
    <x v="1"/>
    <x v="1"/>
    <x v="2"/>
    <n v="159"/>
    <n v="9"/>
    <n v="1431"/>
  </r>
  <r>
    <s v="0337"/>
    <x v="106"/>
    <n v="11"/>
    <x v="0"/>
    <x v="6"/>
    <x v="0"/>
    <x v="3"/>
    <n v="69"/>
    <n v="8"/>
    <n v="552"/>
  </r>
  <r>
    <s v="0338"/>
    <x v="106"/>
    <n v="13"/>
    <x v="5"/>
    <x v="0"/>
    <x v="0"/>
    <x v="4"/>
    <n v="399"/>
    <n v="8"/>
    <n v="3192"/>
  </r>
  <r>
    <s v="0339"/>
    <x v="107"/>
    <n v="8"/>
    <x v="10"/>
    <x v="2"/>
    <x v="2"/>
    <x v="3"/>
    <n v="69"/>
    <n v="6"/>
    <n v="414"/>
  </r>
  <r>
    <s v="0340"/>
    <x v="108"/>
    <n v="8"/>
    <x v="10"/>
    <x v="5"/>
    <x v="2"/>
    <x v="2"/>
    <n v="159"/>
    <n v="6"/>
    <n v="954"/>
  </r>
  <r>
    <s v="0341"/>
    <x v="108"/>
    <n v="1"/>
    <x v="1"/>
    <x v="1"/>
    <x v="1"/>
    <x v="1"/>
    <n v="289"/>
    <n v="3"/>
    <n v="867"/>
  </r>
  <r>
    <s v="0342"/>
    <x v="108"/>
    <n v="19"/>
    <x v="13"/>
    <x v="4"/>
    <x v="3"/>
    <x v="3"/>
    <n v="69"/>
    <n v="1"/>
    <n v="69"/>
  </r>
  <r>
    <s v="0343"/>
    <x v="108"/>
    <n v="5"/>
    <x v="15"/>
    <x v="1"/>
    <x v="1"/>
    <x v="2"/>
    <n v="159"/>
    <n v="0"/>
    <n v="0"/>
  </r>
  <r>
    <s v="0344"/>
    <x v="108"/>
    <n v="9"/>
    <x v="2"/>
    <x v="2"/>
    <x v="2"/>
    <x v="0"/>
    <n v="199"/>
    <n v="6"/>
    <n v="1194"/>
  </r>
  <r>
    <s v="0345"/>
    <x v="108"/>
    <n v="13"/>
    <x v="5"/>
    <x v="0"/>
    <x v="0"/>
    <x v="0"/>
    <n v="199"/>
    <n v="2"/>
    <n v="398"/>
  </r>
  <r>
    <s v="0346"/>
    <x v="108"/>
    <n v="17"/>
    <x v="6"/>
    <x v="3"/>
    <x v="3"/>
    <x v="3"/>
    <n v="69"/>
    <n v="2"/>
    <n v="138"/>
  </r>
  <r>
    <s v="0347"/>
    <x v="108"/>
    <n v="18"/>
    <x v="3"/>
    <x v="3"/>
    <x v="3"/>
    <x v="0"/>
    <n v="199"/>
    <n v="0"/>
    <n v="0"/>
  </r>
  <r>
    <s v="0348"/>
    <x v="108"/>
    <n v="19"/>
    <x v="13"/>
    <x v="3"/>
    <x v="3"/>
    <x v="1"/>
    <n v="289"/>
    <n v="1"/>
    <n v="289"/>
  </r>
  <r>
    <s v="0349"/>
    <x v="108"/>
    <n v="13"/>
    <x v="5"/>
    <x v="6"/>
    <x v="0"/>
    <x v="2"/>
    <n v="159"/>
    <n v="5"/>
    <n v="795"/>
  </r>
  <r>
    <s v="0350"/>
    <x v="108"/>
    <n v="3"/>
    <x v="9"/>
    <x v="1"/>
    <x v="1"/>
    <x v="4"/>
    <n v="399"/>
    <n v="1"/>
    <n v="399"/>
  </r>
  <r>
    <s v="0351"/>
    <x v="108"/>
    <n v="4"/>
    <x v="12"/>
    <x v="7"/>
    <x v="1"/>
    <x v="3"/>
    <n v="69"/>
    <n v="6"/>
    <n v="414"/>
  </r>
  <r>
    <s v="0352"/>
    <x v="108"/>
    <n v="10"/>
    <x v="14"/>
    <x v="5"/>
    <x v="2"/>
    <x v="2"/>
    <n v="159"/>
    <n v="9"/>
    <n v="1431"/>
  </r>
  <r>
    <s v="0353"/>
    <x v="109"/>
    <n v="4"/>
    <x v="12"/>
    <x v="1"/>
    <x v="1"/>
    <x v="4"/>
    <n v="399"/>
    <n v="1"/>
    <n v="399"/>
  </r>
  <r>
    <s v="0354"/>
    <x v="109"/>
    <n v="5"/>
    <x v="15"/>
    <x v="1"/>
    <x v="1"/>
    <x v="3"/>
    <n v="69"/>
    <n v="1"/>
    <n v="69"/>
  </r>
  <r>
    <s v="0355"/>
    <x v="109"/>
    <n v="17"/>
    <x v="6"/>
    <x v="3"/>
    <x v="3"/>
    <x v="4"/>
    <n v="399"/>
    <n v="6"/>
    <n v="2394"/>
  </r>
  <r>
    <s v="0356"/>
    <x v="110"/>
    <n v="18"/>
    <x v="3"/>
    <x v="4"/>
    <x v="3"/>
    <x v="0"/>
    <n v="199"/>
    <n v="8"/>
    <n v="1592"/>
  </r>
  <r>
    <s v="0357"/>
    <x v="110"/>
    <n v="3"/>
    <x v="9"/>
    <x v="7"/>
    <x v="1"/>
    <x v="4"/>
    <n v="399"/>
    <n v="2"/>
    <n v="798"/>
  </r>
  <r>
    <s v="0358"/>
    <x v="111"/>
    <n v="2"/>
    <x v="18"/>
    <x v="1"/>
    <x v="1"/>
    <x v="3"/>
    <n v="69"/>
    <n v="2"/>
    <n v="138"/>
  </r>
  <r>
    <s v="0359"/>
    <x v="111"/>
    <n v="1"/>
    <x v="1"/>
    <x v="7"/>
    <x v="1"/>
    <x v="4"/>
    <n v="399"/>
    <n v="5"/>
    <n v="1995"/>
  </r>
  <r>
    <s v="0360"/>
    <x v="111"/>
    <n v="19"/>
    <x v="13"/>
    <x v="3"/>
    <x v="3"/>
    <x v="0"/>
    <n v="199"/>
    <n v="9"/>
    <n v="1791"/>
  </r>
  <r>
    <s v="0361"/>
    <x v="111"/>
    <n v="10"/>
    <x v="14"/>
    <x v="2"/>
    <x v="2"/>
    <x v="3"/>
    <n v="69"/>
    <n v="7"/>
    <n v="483"/>
  </r>
  <r>
    <s v="0362"/>
    <x v="111"/>
    <n v="5"/>
    <x v="15"/>
    <x v="1"/>
    <x v="1"/>
    <x v="4"/>
    <n v="399"/>
    <n v="2"/>
    <n v="798"/>
  </r>
  <r>
    <s v="0363"/>
    <x v="111"/>
    <n v="5"/>
    <x v="15"/>
    <x v="7"/>
    <x v="1"/>
    <x v="2"/>
    <n v="159"/>
    <n v="5"/>
    <n v="795"/>
  </r>
  <r>
    <s v="0364"/>
    <x v="111"/>
    <n v="16"/>
    <x v="4"/>
    <x v="4"/>
    <x v="3"/>
    <x v="2"/>
    <n v="159"/>
    <n v="9"/>
    <n v="1431"/>
  </r>
  <r>
    <s v="0365"/>
    <x v="112"/>
    <n v="7"/>
    <x v="17"/>
    <x v="2"/>
    <x v="2"/>
    <x v="1"/>
    <n v="289"/>
    <n v="9"/>
    <n v="2601"/>
  </r>
  <r>
    <s v="0366"/>
    <x v="112"/>
    <n v="7"/>
    <x v="17"/>
    <x v="5"/>
    <x v="2"/>
    <x v="3"/>
    <n v="69"/>
    <n v="0"/>
    <n v="0"/>
  </r>
  <r>
    <s v="0367"/>
    <x v="113"/>
    <n v="7"/>
    <x v="17"/>
    <x v="2"/>
    <x v="2"/>
    <x v="1"/>
    <n v="289"/>
    <n v="2"/>
    <n v="578"/>
  </r>
  <r>
    <s v="0368"/>
    <x v="113"/>
    <n v="8"/>
    <x v="10"/>
    <x v="2"/>
    <x v="2"/>
    <x v="1"/>
    <n v="289"/>
    <n v="6"/>
    <n v="1734"/>
  </r>
  <r>
    <s v="0369"/>
    <x v="113"/>
    <n v="6"/>
    <x v="11"/>
    <x v="5"/>
    <x v="2"/>
    <x v="2"/>
    <n v="159"/>
    <n v="7"/>
    <n v="1113"/>
  </r>
  <r>
    <s v="0370"/>
    <x v="113"/>
    <n v="15"/>
    <x v="19"/>
    <x v="6"/>
    <x v="0"/>
    <x v="0"/>
    <n v="199"/>
    <n v="4"/>
    <n v="796"/>
  </r>
  <r>
    <s v="0371"/>
    <x v="113"/>
    <n v="18"/>
    <x v="3"/>
    <x v="4"/>
    <x v="3"/>
    <x v="2"/>
    <n v="159"/>
    <n v="8"/>
    <n v="1272"/>
  </r>
  <r>
    <s v="0372"/>
    <x v="113"/>
    <n v="7"/>
    <x v="17"/>
    <x v="2"/>
    <x v="2"/>
    <x v="1"/>
    <n v="289"/>
    <n v="8"/>
    <n v="2312"/>
  </r>
  <r>
    <s v="0373"/>
    <x v="113"/>
    <n v="15"/>
    <x v="19"/>
    <x v="0"/>
    <x v="0"/>
    <x v="0"/>
    <n v="199"/>
    <n v="6"/>
    <n v="1194"/>
  </r>
  <r>
    <s v="0374"/>
    <x v="114"/>
    <n v="5"/>
    <x v="15"/>
    <x v="1"/>
    <x v="1"/>
    <x v="4"/>
    <n v="399"/>
    <n v="3"/>
    <n v="1197"/>
  </r>
  <r>
    <s v="0375"/>
    <x v="114"/>
    <n v="15"/>
    <x v="19"/>
    <x v="6"/>
    <x v="0"/>
    <x v="2"/>
    <n v="159"/>
    <n v="4"/>
    <n v="636"/>
  </r>
  <r>
    <s v="0376"/>
    <x v="114"/>
    <n v="16"/>
    <x v="4"/>
    <x v="4"/>
    <x v="3"/>
    <x v="3"/>
    <n v="69"/>
    <n v="3"/>
    <n v="207"/>
  </r>
  <r>
    <s v="0377"/>
    <x v="114"/>
    <n v="12"/>
    <x v="16"/>
    <x v="6"/>
    <x v="0"/>
    <x v="0"/>
    <n v="199"/>
    <n v="6"/>
    <n v="1194"/>
  </r>
  <r>
    <s v="0378"/>
    <x v="114"/>
    <n v="11"/>
    <x v="0"/>
    <x v="0"/>
    <x v="0"/>
    <x v="4"/>
    <n v="399"/>
    <n v="3"/>
    <n v="1197"/>
  </r>
  <r>
    <s v="0379"/>
    <x v="114"/>
    <n v="15"/>
    <x v="19"/>
    <x v="0"/>
    <x v="0"/>
    <x v="2"/>
    <n v="159"/>
    <n v="0"/>
    <n v="0"/>
  </r>
  <r>
    <s v="0380"/>
    <x v="115"/>
    <n v="19"/>
    <x v="13"/>
    <x v="4"/>
    <x v="3"/>
    <x v="2"/>
    <n v="159"/>
    <n v="5"/>
    <n v="795"/>
  </r>
  <r>
    <s v="0381"/>
    <x v="116"/>
    <n v="5"/>
    <x v="15"/>
    <x v="1"/>
    <x v="1"/>
    <x v="3"/>
    <n v="69"/>
    <n v="5"/>
    <n v="345"/>
  </r>
  <r>
    <s v="0382"/>
    <x v="117"/>
    <n v="7"/>
    <x v="17"/>
    <x v="5"/>
    <x v="2"/>
    <x v="3"/>
    <n v="69"/>
    <n v="8"/>
    <n v="552"/>
  </r>
  <r>
    <s v="0383"/>
    <x v="117"/>
    <n v="2"/>
    <x v="18"/>
    <x v="1"/>
    <x v="1"/>
    <x v="2"/>
    <n v="159"/>
    <n v="7"/>
    <n v="1113"/>
  </r>
  <r>
    <s v="0384"/>
    <x v="117"/>
    <n v="1"/>
    <x v="1"/>
    <x v="7"/>
    <x v="1"/>
    <x v="2"/>
    <n v="159"/>
    <n v="5"/>
    <n v="795"/>
  </r>
  <r>
    <s v="0385"/>
    <x v="117"/>
    <n v="17"/>
    <x v="6"/>
    <x v="4"/>
    <x v="3"/>
    <x v="1"/>
    <n v="289"/>
    <n v="3"/>
    <n v="867"/>
  </r>
  <r>
    <s v="0386"/>
    <x v="117"/>
    <n v="3"/>
    <x v="9"/>
    <x v="1"/>
    <x v="1"/>
    <x v="4"/>
    <n v="399"/>
    <n v="2"/>
    <n v="798"/>
  </r>
  <r>
    <s v="0387"/>
    <x v="117"/>
    <n v="9"/>
    <x v="2"/>
    <x v="5"/>
    <x v="2"/>
    <x v="2"/>
    <n v="159"/>
    <n v="8"/>
    <n v="1272"/>
  </r>
  <r>
    <s v="0388"/>
    <x v="117"/>
    <n v="20"/>
    <x v="8"/>
    <x v="4"/>
    <x v="3"/>
    <x v="3"/>
    <n v="69"/>
    <n v="4"/>
    <n v="276"/>
  </r>
  <r>
    <s v="0389"/>
    <x v="117"/>
    <n v="13"/>
    <x v="5"/>
    <x v="6"/>
    <x v="0"/>
    <x v="1"/>
    <n v="289"/>
    <n v="3"/>
    <n v="867"/>
  </r>
  <r>
    <s v="0390"/>
    <x v="117"/>
    <n v="1"/>
    <x v="1"/>
    <x v="7"/>
    <x v="1"/>
    <x v="1"/>
    <n v="289"/>
    <n v="4"/>
    <n v="1156"/>
  </r>
  <r>
    <s v="0391"/>
    <x v="117"/>
    <n v="10"/>
    <x v="14"/>
    <x v="5"/>
    <x v="2"/>
    <x v="0"/>
    <n v="199"/>
    <n v="0"/>
    <n v="0"/>
  </r>
  <r>
    <s v="0392"/>
    <x v="118"/>
    <n v="8"/>
    <x v="10"/>
    <x v="2"/>
    <x v="2"/>
    <x v="1"/>
    <n v="289"/>
    <n v="0"/>
    <n v="0"/>
  </r>
  <r>
    <s v="0393"/>
    <x v="118"/>
    <n v="14"/>
    <x v="7"/>
    <x v="6"/>
    <x v="0"/>
    <x v="3"/>
    <n v="69"/>
    <n v="7"/>
    <n v="483"/>
  </r>
  <r>
    <s v="0394"/>
    <x v="119"/>
    <n v="18"/>
    <x v="3"/>
    <x v="3"/>
    <x v="3"/>
    <x v="0"/>
    <n v="199"/>
    <n v="3"/>
    <n v="597"/>
  </r>
  <r>
    <s v="0395"/>
    <x v="120"/>
    <n v="18"/>
    <x v="3"/>
    <x v="3"/>
    <x v="3"/>
    <x v="3"/>
    <n v="69"/>
    <n v="3"/>
    <n v="207"/>
  </r>
  <r>
    <s v="0396"/>
    <x v="121"/>
    <n v="14"/>
    <x v="7"/>
    <x v="6"/>
    <x v="0"/>
    <x v="2"/>
    <n v="159"/>
    <n v="5"/>
    <n v="795"/>
  </r>
  <r>
    <s v="0397"/>
    <x v="121"/>
    <n v="19"/>
    <x v="13"/>
    <x v="4"/>
    <x v="3"/>
    <x v="1"/>
    <n v="289"/>
    <n v="1"/>
    <n v="289"/>
  </r>
  <r>
    <s v="0398"/>
    <x v="122"/>
    <n v="18"/>
    <x v="3"/>
    <x v="4"/>
    <x v="3"/>
    <x v="2"/>
    <n v="159"/>
    <n v="0"/>
    <n v="0"/>
  </r>
  <r>
    <s v="0399"/>
    <x v="122"/>
    <n v="5"/>
    <x v="15"/>
    <x v="7"/>
    <x v="1"/>
    <x v="4"/>
    <n v="399"/>
    <n v="7"/>
    <n v="2793"/>
  </r>
  <r>
    <s v="0400"/>
    <x v="122"/>
    <n v="19"/>
    <x v="13"/>
    <x v="3"/>
    <x v="3"/>
    <x v="1"/>
    <n v="289"/>
    <n v="6"/>
    <n v="1734"/>
  </r>
  <r>
    <s v="0401"/>
    <x v="123"/>
    <n v="5"/>
    <x v="15"/>
    <x v="1"/>
    <x v="1"/>
    <x v="3"/>
    <n v="69"/>
    <n v="0"/>
    <n v="0"/>
  </r>
  <r>
    <s v="0402"/>
    <x v="124"/>
    <n v="16"/>
    <x v="4"/>
    <x v="4"/>
    <x v="3"/>
    <x v="1"/>
    <n v="289"/>
    <n v="8"/>
    <n v="2312"/>
  </r>
  <r>
    <s v="0403"/>
    <x v="124"/>
    <n v="12"/>
    <x v="16"/>
    <x v="6"/>
    <x v="0"/>
    <x v="4"/>
    <n v="399"/>
    <n v="6"/>
    <n v="2394"/>
  </r>
  <r>
    <s v="0404"/>
    <x v="125"/>
    <n v="5"/>
    <x v="15"/>
    <x v="1"/>
    <x v="1"/>
    <x v="2"/>
    <n v="159"/>
    <n v="9"/>
    <n v="1431"/>
  </r>
  <r>
    <s v="0405"/>
    <x v="125"/>
    <n v="1"/>
    <x v="1"/>
    <x v="1"/>
    <x v="1"/>
    <x v="2"/>
    <n v="159"/>
    <n v="5"/>
    <n v="795"/>
  </r>
  <r>
    <s v="0406"/>
    <x v="125"/>
    <n v="6"/>
    <x v="11"/>
    <x v="5"/>
    <x v="2"/>
    <x v="2"/>
    <n v="159"/>
    <n v="8"/>
    <n v="1272"/>
  </r>
  <r>
    <s v="0407"/>
    <x v="125"/>
    <n v="16"/>
    <x v="4"/>
    <x v="4"/>
    <x v="3"/>
    <x v="3"/>
    <n v="69"/>
    <n v="7"/>
    <n v="483"/>
  </r>
  <r>
    <s v="0408"/>
    <x v="125"/>
    <n v="4"/>
    <x v="12"/>
    <x v="7"/>
    <x v="1"/>
    <x v="1"/>
    <n v="289"/>
    <n v="6"/>
    <n v="1734"/>
  </r>
  <r>
    <s v="0409"/>
    <x v="125"/>
    <n v="16"/>
    <x v="4"/>
    <x v="3"/>
    <x v="3"/>
    <x v="0"/>
    <n v="199"/>
    <n v="3"/>
    <n v="597"/>
  </r>
  <r>
    <s v="0410"/>
    <x v="125"/>
    <n v="16"/>
    <x v="4"/>
    <x v="4"/>
    <x v="3"/>
    <x v="2"/>
    <n v="159"/>
    <n v="4"/>
    <n v="636"/>
  </r>
  <r>
    <s v="0411"/>
    <x v="125"/>
    <n v="8"/>
    <x v="10"/>
    <x v="5"/>
    <x v="2"/>
    <x v="2"/>
    <n v="159"/>
    <n v="4"/>
    <n v="636"/>
  </r>
  <r>
    <s v="0412"/>
    <x v="125"/>
    <n v="13"/>
    <x v="5"/>
    <x v="0"/>
    <x v="0"/>
    <x v="3"/>
    <n v="69"/>
    <n v="7"/>
    <n v="483"/>
  </r>
  <r>
    <s v="0413"/>
    <x v="125"/>
    <n v="3"/>
    <x v="9"/>
    <x v="7"/>
    <x v="1"/>
    <x v="0"/>
    <n v="199"/>
    <n v="1"/>
    <n v="199"/>
  </r>
  <r>
    <s v="0414"/>
    <x v="126"/>
    <n v="19"/>
    <x v="13"/>
    <x v="3"/>
    <x v="3"/>
    <x v="3"/>
    <n v="69"/>
    <n v="6"/>
    <n v="414"/>
  </r>
  <r>
    <s v="0415"/>
    <x v="127"/>
    <n v="17"/>
    <x v="6"/>
    <x v="4"/>
    <x v="3"/>
    <x v="2"/>
    <n v="159"/>
    <n v="7"/>
    <n v="1113"/>
  </r>
  <r>
    <s v="0416"/>
    <x v="127"/>
    <n v="13"/>
    <x v="5"/>
    <x v="0"/>
    <x v="0"/>
    <x v="0"/>
    <n v="199"/>
    <n v="1"/>
    <n v="199"/>
  </r>
  <r>
    <s v="0417"/>
    <x v="128"/>
    <n v="2"/>
    <x v="18"/>
    <x v="1"/>
    <x v="1"/>
    <x v="4"/>
    <n v="399"/>
    <n v="1"/>
    <n v="399"/>
  </r>
  <r>
    <s v="0418"/>
    <x v="129"/>
    <n v="6"/>
    <x v="11"/>
    <x v="5"/>
    <x v="2"/>
    <x v="2"/>
    <n v="159"/>
    <n v="9"/>
    <n v="1431"/>
  </r>
  <r>
    <s v="0419"/>
    <x v="129"/>
    <n v="14"/>
    <x v="7"/>
    <x v="0"/>
    <x v="0"/>
    <x v="0"/>
    <n v="199"/>
    <n v="3"/>
    <n v="597"/>
  </r>
  <r>
    <s v="0420"/>
    <x v="130"/>
    <n v="18"/>
    <x v="3"/>
    <x v="4"/>
    <x v="3"/>
    <x v="2"/>
    <n v="159"/>
    <n v="9"/>
    <n v="1431"/>
  </r>
  <r>
    <s v="0421"/>
    <x v="130"/>
    <n v="6"/>
    <x v="11"/>
    <x v="5"/>
    <x v="2"/>
    <x v="2"/>
    <n v="159"/>
    <n v="4"/>
    <n v="636"/>
  </r>
  <r>
    <s v="0422"/>
    <x v="131"/>
    <n v="4"/>
    <x v="12"/>
    <x v="7"/>
    <x v="1"/>
    <x v="2"/>
    <n v="159"/>
    <n v="9"/>
    <n v="1431"/>
  </r>
  <r>
    <s v="0423"/>
    <x v="131"/>
    <n v="5"/>
    <x v="15"/>
    <x v="7"/>
    <x v="1"/>
    <x v="3"/>
    <n v="69"/>
    <n v="4"/>
    <n v="276"/>
  </r>
  <r>
    <s v="0424"/>
    <x v="131"/>
    <n v="1"/>
    <x v="1"/>
    <x v="7"/>
    <x v="1"/>
    <x v="3"/>
    <n v="69"/>
    <n v="8"/>
    <n v="552"/>
  </r>
  <r>
    <s v="0425"/>
    <x v="131"/>
    <n v="1"/>
    <x v="1"/>
    <x v="7"/>
    <x v="1"/>
    <x v="1"/>
    <n v="289"/>
    <n v="7"/>
    <n v="2023"/>
  </r>
  <r>
    <s v="0426"/>
    <x v="131"/>
    <n v="17"/>
    <x v="6"/>
    <x v="4"/>
    <x v="3"/>
    <x v="0"/>
    <n v="199"/>
    <n v="8"/>
    <n v="1592"/>
  </r>
  <r>
    <s v="0427"/>
    <x v="132"/>
    <n v="5"/>
    <x v="15"/>
    <x v="1"/>
    <x v="1"/>
    <x v="0"/>
    <n v="199"/>
    <n v="6"/>
    <n v="1194"/>
  </r>
  <r>
    <s v="0428"/>
    <x v="132"/>
    <n v="13"/>
    <x v="5"/>
    <x v="6"/>
    <x v="0"/>
    <x v="3"/>
    <n v="69"/>
    <n v="3"/>
    <n v="207"/>
  </r>
  <r>
    <s v="0429"/>
    <x v="133"/>
    <n v="18"/>
    <x v="3"/>
    <x v="4"/>
    <x v="3"/>
    <x v="3"/>
    <n v="69"/>
    <n v="9"/>
    <n v="621"/>
  </r>
  <r>
    <s v="0430"/>
    <x v="134"/>
    <n v="16"/>
    <x v="4"/>
    <x v="4"/>
    <x v="3"/>
    <x v="1"/>
    <n v="289"/>
    <n v="7"/>
    <n v="2023"/>
  </r>
  <r>
    <s v="0431"/>
    <x v="134"/>
    <n v="4"/>
    <x v="12"/>
    <x v="7"/>
    <x v="1"/>
    <x v="1"/>
    <n v="289"/>
    <n v="6"/>
    <n v="1734"/>
  </r>
  <r>
    <s v="0432"/>
    <x v="134"/>
    <n v="2"/>
    <x v="18"/>
    <x v="1"/>
    <x v="1"/>
    <x v="4"/>
    <n v="399"/>
    <n v="3"/>
    <n v="1197"/>
  </r>
  <r>
    <s v="0433"/>
    <x v="134"/>
    <n v="3"/>
    <x v="9"/>
    <x v="1"/>
    <x v="1"/>
    <x v="1"/>
    <n v="289"/>
    <n v="0"/>
    <n v="0"/>
  </r>
  <r>
    <s v="0434"/>
    <x v="134"/>
    <n v="9"/>
    <x v="2"/>
    <x v="2"/>
    <x v="2"/>
    <x v="1"/>
    <n v="289"/>
    <n v="5"/>
    <n v="1445"/>
  </r>
  <r>
    <s v="0435"/>
    <x v="134"/>
    <n v="8"/>
    <x v="10"/>
    <x v="5"/>
    <x v="2"/>
    <x v="1"/>
    <n v="289"/>
    <n v="5"/>
    <n v="1445"/>
  </r>
  <r>
    <s v="0436"/>
    <x v="134"/>
    <n v="17"/>
    <x v="6"/>
    <x v="4"/>
    <x v="3"/>
    <x v="0"/>
    <n v="199"/>
    <n v="0"/>
    <n v="0"/>
  </r>
  <r>
    <s v="0437"/>
    <x v="134"/>
    <n v="2"/>
    <x v="18"/>
    <x v="7"/>
    <x v="1"/>
    <x v="3"/>
    <n v="69"/>
    <n v="7"/>
    <n v="483"/>
  </r>
  <r>
    <s v="0438"/>
    <x v="134"/>
    <n v="2"/>
    <x v="18"/>
    <x v="7"/>
    <x v="1"/>
    <x v="3"/>
    <n v="69"/>
    <n v="6"/>
    <n v="414"/>
  </r>
  <r>
    <s v="0439"/>
    <x v="134"/>
    <n v="16"/>
    <x v="4"/>
    <x v="4"/>
    <x v="3"/>
    <x v="2"/>
    <n v="159"/>
    <n v="1"/>
    <n v="159"/>
  </r>
  <r>
    <s v="0440"/>
    <x v="134"/>
    <n v="19"/>
    <x v="13"/>
    <x v="4"/>
    <x v="3"/>
    <x v="3"/>
    <n v="69"/>
    <n v="8"/>
    <n v="552"/>
  </r>
  <r>
    <s v="0441"/>
    <x v="134"/>
    <n v="18"/>
    <x v="3"/>
    <x v="4"/>
    <x v="3"/>
    <x v="0"/>
    <n v="199"/>
    <n v="6"/>
    <n v="1194"/>
  </r>
  <r>
    <s v="0442"/>
    <x v="134"/>
    <n v="1"/>
    <x v="1"/>
    <x v="1"/>
    <x v="1"/>
    <x v="4"/>
    <n v="399"/>
    <n v="1"/>
    <n v="399"/>
  </r>
  <r>
    <s v="0443"/>
    <x v="134"/>
    <n v="14"/>
    <x v="7"/>
    <x v="0"/>
    <x v="0"/>
    <x v="3"/>
    <n v="69"/>
    <n v="6"/>
    <n v="414"/>
  </r>
  <r>
    <s v="0444"/>
    <x v="135"/>
    <n v="17"/>
    <x v="6"/>
    <x v="4"/>
    <x v="3"/>
    <x v="3"/>
    <n v="69"/>
    <n v="7"/>
    <n v="483"/>
  </r>
  <r>
    <s v="0445"/>
    <x v="135"/>
    <n v="9"/>
    <x v="2"/>
    <x v="5"/>
    <x v="2"/>
    <x v="0"/>
    <n v="199"/>
    <n v="2"/>
    <n v="398"/>
  </r>
  <r>
    <s v="0446"/>
    <x v="135"/>
    <n v="18"/>
    <x v="3"/>
    <x v="4"/>
    <x v="3"/>
    <x v="3"/>
    <n v="69"/>
    <n v="7"/>
    <n v="483"/>
  </r>
  <r>
    <s v="0447"/>
    <x v="135"/>
    <n v="16"/>
    <x v="4"/>
    <x v="4"/>
    <x v="3"/>
    <x v="4"/>
    <n v="399"/>
    <n v="5"/>
    <n v="1995"/>
  </r>
  <r>
    <s v="0448"/>
    <x v="135"/>
    <n v="10"/>
    <x v="14"/>
    <x v="2"/>
    <x v="2"/>
    <x v="2"/>
    <n v="159"/>
    <n v="1"/>
    <n v="159"/>
  </r>
  <r>
    <s v="0449"/>
    <x v="135"/>
    <n v="10"/>
    <x v="14"/>
    <x v="2"/>
    <x v="2"/>
    <x v="1"/>
    <n v="289"/>
    <n v="6"/>
    <n v="1734"/>
  </r>
  <r>
    <s v="0450"/>
    <x v="135"/>
    <n v="5"/>
    <x v="15"/>
    <x v="7"/>
    <x v="1"/>
    <x v="1"/>
    <n v="289"/>
    <n v="8"/>
    <n v="2312"/>
  </r>
  <r>
    <s v="0451"/>
    <x v="135"/>
    <n v="10"/>
    <x v="14"/>
    <x v="2"/>
    <x v="2"/>
    <x v="3"/>
    <n v="69"/>
    <n v="7"/>
    <n v="483"/>
  </r>
  <r>
    <s v="0452"/>
    <x v="135"/>
    <n v="7"/>
    <x v="17"/>
    <x v="5"/>
    <x v="2"/>
    <x v="3"/>
    <n v="69"/>
    <n v="3"/>
    <n v="207"/>
  </r>
  <r>
    <s v="0453"/>
    <x v="135"/>
    <n v="6"/>
    <x v="11"/>
    <x v="5"/>
    <x v="2"/>
    <x v="4"/>
    <n v="399"/>
    <n v="3"/>
    <n v="1197"/>
  </r>
  <r>
    <s v="0454"/>
    <x v="135"/>
    <n v="13"/>
    <x v="5"/>
    <x v="0"/>
    <x v="0"/>
    <x v="2"/>
    <n v="159"/>
    <n v="8"/>
    <n v="1272"/>
  </r>
  <r>
    <s v="0455"/>
    <x v="136"/>
    <n v="14"/>
    <x v="7"/>
    <x v="6"/>
    <x v="0"/>
    <x v="3"/>
    <n v="69"/>
    <n v="9"/>
    <n v="621"/>
  </r>
  <r>
    <s v="0456"/>
    <x v="136"/>
    <n v="3"/>
    <x v="9"/>
    <x v="1"/>
    <x v="1"/>
    <x v="4"/>
    <n v="399"/>
    <n v="7"/>
    <n v="2793"/>
  </r>
  <r>
    <s v="0457"/>
    <x v="136"/>
    <n v="3"/>
    <x v="9"/>
    <x v="1"/>
    <x v="1"/>
    <x v="2"/>
    <n v="159"/>
    <n v="9"/>
    <n v="1431"/>
  </r>
  <r>
    <s v="0458"/>
    <x v="136"/>
    <n v="12"/>
    <x v="16"/>
    <x v="6"/>
    <x v="0"/>
    <x v="0"/>
    <n v="199"/>
    <n v="3"/>
    <n v="597"/>
  </r>
  <r>
    <s v="0459"/>
    <x v="136"/>
    <n v="5"/>
    <x v="15"/>
    <x v="7"/>
    <x v="1"/>
    <x v="2"/>
    <n v="159"/>
    <n v="1"/>
    <n v="159"/>
  </r>
  <r>
    <s v="0460"/>
    <x v="137"/>
    <n v="11"/>
    <x v="0"/>
    <x v="6"/>
    <x v="0"/>
    <x v="2"/>
    <n v="159"/>
    <n v="4"/>
    <n v="636"/>
  </r>
  <r>
    <s v="0461"/>
    <x v="137"/>
    <n v="7"/>
    <x v="17"/>
    <x v="5"/>
    <x v="2"/>
    <x v="4"/>
    <n v="399"/>
    <n v="0"/>
    <n v="0"/>
  </r>
  <r>
    <s v="0462"/>
    <x v="137"/>
    <n v="1"/>
    <x v="1"/>
    <x v="1"/>
    <x v="1"/>
    <x v="4"/>
    <n v="399"/>
    <n v="3"/>
    <n v="1197"/>
  </r>
  <r>
    <s v="0463"/>
    <x v="138"/>
    <n v="10"/>
    <x v="14"/>
    <x v="2"/>
    <x v="2"/>
    <x v="4"/>
    <n v="399"/>
    <n v="9"/>
    <n v="3591"/>
  </r>
  <r>
    <s v="0464"/>
    <x v="138"/>
    <n v="4"/>
    <x v="12"/>
    <x v="7"/>
    <x v="1"/>
    <x v="1"/>
    <n v="289"/>
    <n v="2"/>
    <n v="578"/>
  </r>
  <r>
    <s v="0465"/>
    <x v="138"/>
    <n v="11"/>
    <x v="0"/>
    <x v="6"/>
    <x v="0"/>
    <x v="2"/>
    <n v="159"/>
    <n v="9"/>
    <n v="1431"/>
  </r>
  <r>
    <s v="0466"/>
    <x v="138"/>
    <n v="2"/>
    <x v="18"/>
    <x v="1"/>
    <x v="1"/>
    <x v="2"/>
    <n v="159"/>
    <n v="3"/>
    <n v="477"/>
  </r>
  <r>
    <s v="0467"/>
    <x v="138"/>
    <n v="4"/>
    <x v="12"/>
    <x v="1"/>
    <x v="1"/>
    <x v="0"/>
    <n v="199"/>
    <n v="0"/>
    <n v="0"/>
  </r>
  <r>
    <s v="0468"/>
    <x v="138"/>
    <n v="18"/>
    <x v="3"/>
    <x v="4"/>
    <x v="3"/>
    <x v="2"/>
    <n v="159"/>
    <n v="9"/>
    <n v="1431"/>
  </r>
  <r>
    <s v="0469"/>
    <x v="139"/>
    <n v="2"/>
    <x v="18"/>
    <x v="1"/>
    <x v="1"/>
    <x v="1"/>
    <n v="289"/>
    <n v="1"/>
    <n v="289"/>
  </r>
  <r>
    <s v="0470"/>
    <x v="139"/>
    <n v="14"/>
    <x v="7"/>
    <x v="0"/>
    <x v="0"/>
    <x v="4"/>
    <n v="399"/>
    <n v="9"/>
    <n v="3591"/>
  </r>
  <r>
    <s v="0471"/>
    <x v="140"/>
    <n v="5"/>
    <x v="15"/>
    <x v="7"/>
    <x v="1"/>
    <x v="1"/>
    <n v="289"/>
    <n v="4"/>
    <n v="1156"/>
  </r>
  <r>
    <s v="0472"/>
    <x v="141"/>
    <n v="5"/>
    <x v="15"/>
    <x v="1"/>
    <x v="1"/>
    <x v="4"/>
    <n v="399"/>
    <n v="3"/>
    <n v="1197"/>
  </r>
  <r>
    <s v="0473"/>
    <x v="142"/>
    <n v="13"/>
    <x v="5"/>
    <x v="0"/>
    <x v="0"/>
    <x v="1"/>
    <n v="289"/>
    <n v="8"/>
    <n v="2312"/>
  </r>
  <r>
    <s v="0474"/>
    <x v="142"/>
    <n v="18"/>
    <x v="3"/>
    <x v="4"/>
    <x v="3"/>
    <x v="4"/>
    <n v="399"/>
    <n v="3"/>
    <n v="1197"/>
  </r>
  <r>
    <s v="0475"/>
    <x v="142"/>
    <n v="13"/>
    <x v="5"/>
    <x v="0"/>
    <x v="0"/>
    <x v="0"/>
    <n v="199"/>
    <n v="2"/>
    <n v="398"/>
  </r>
  <r>
    <s v="0476"/>
    <x v="142"/>
    <n v="8"/>
    <x v="10"/>
    <x v="2"/>
    <x v="2"/>
    <x v="2"/>
    <n v="159"/>
    <n v="3"/>
    <n v="477"/>
  </r>
  <r>
    <s v="0477"/>
    <x v="142"/>
    <n v="7"/>
    <x v="17"/>
    <x v="2"/>
    <x v="2"/>
    <x v="1"/>
    <n v="289"/>
    <n v="5"/>
    <n v="1445"/>
  </r>
  <r>
    <s v="0478"/>
    <x v="142"/>
    <n v="6"/>
    <x v="11"/>
    <x v="2"/>
    <x v="2"/>
    <x v="2"/>
    <n v="159"/>
    <n v="3"/>
    <n v="477"/>
  </r>
  <r>
    <s v="0479"/>
    <x v="142"/>
    <n v="7"/>
    <x v="17"/>
    <x v="2"/>
    <x v="2"/>
    <x v="2"/>
    <n v="159"/>
    <n v="2"/>
    <n v="318"/>
  </r>
  <r>
    <s v="0480"/>
    <x v="142"/>
    <n v="18"/>
    <x v="3"/>
    <x v="3"/>
    <x v="3"/>
    <x v="3"/>
    <n v="69"/>
    <n v="9"/>
    <n v="621"/>
  </r>
  <r>
    <s v="0481"/>
    <x v="143"/>
    <n v="17"/>
    <x v="6"/>
    <x v="3"/>
    <x v="3"/>
    <x v="1"/>
    <n v="289"/>
    <n v="3"/>
    <n v="867"/>
  </r>
  <r>
    <s v="0482"/>
    <x v="143"/>
    <n v="11"/>
    <x v="0"/>
    <x v="0"/>
    <x v="0"/>
    <x v="3"/>
    <n v="69"/>
    <n v="6"/>
    <n v="414"/>
  </r>
  <r>
    <s v="0483"/>
    <x v="143"/>
    <n v="16"/>
    <x v="4"/>
    <x v="3"/>
    <x v="3"/>
    <x v="3"/>
    <n v="69"/>
    <n v="6"/>
    <n v="414"/>
  </r>
  <r>
    <s v="0484"/>
    <x v="143"/>
    <n v="4"/>
    <x v="12"/>
    <x v="7"/>
    <x v="1"/>
    <x v="0"/>
    <n v="199"/>
    <n v="4"/>
    <n v="796"/>
  </r>
  <r>
    <s v="0485"/>
    <x v="144"/>
    <n v="16"/>
    <x v="4"/>
    <x v="3"/>
    <x v="3"/>
    <x v="0"/>
    <n v="199"/>
    <n v="7"/>
    <n v="1393"/>
  </r>
  <r>
    <s v="0486"/>
    <x v="144"/>
    <n v="8"/>
    <x v="10"/>
    <x v="2"/>
    <x v="2"/>
    <x v="2"/>
    <n v="159"/>
    <n v="4"/>
    <n v="636"/>
  </r>
  <r>
    <s v="0487"/>
    <x v="144"/>
    <n v="4"/>
    <x v="12"/>
    <x v="7"/>
    <x v="1"/>
    <x v="1"/>
    <n v="289"/>
    <n v="4"/>
    <n v="1156"/>
  </r>
  <r>
    <s v="0488"/>
    <x v="144"/>
    <n v="20"/>
    <x v="8"/>
    <x v="3"/>
    <x v="3"/>
    <x v="2"/>
    <n v="159"/>
    <n v="2"/>
    <n v="318"/>
  </r>
  <r>
    <s v="0489"/>
    <x v="144"/>
    <n v="13"/>
    <x v="5"/>
    <x v="0"/>
    <x v="0"/>
    <x v="2"/>
    <n v="159"/>
    <n v="7"/>
    <n v="1113"/>
  </r>
  <r>
    <s v="0490"/>
    <x v="144"/>
    <n v="13"/>
    <x v="5"/>
    <x v="0"/>
    <x v="0"/>
    <x v="2"/>
    <n v="159"/>
    <n v="4"/>
    <n v="636"/>
  </r>
  <r>
    <s v="0491"/>
    <x v="144"/>
    <n v="17"/>
    <x v="6"/>
    <x v="4"/>
    <x v="3"/>
    <x v="3"/>
    <n v="69"/>
    <n v="3"/>
    <n v="207"/>
  </r>
  <r>
    <s v="0492"/>
    <x v="144"/>
    <n v="3"/>
    <x v="9"/>
    <x v="1"/>
    <x v="1"/>
    <x v="1"/>
    <n v="289"/>
    <n v="6"/>
    <n v="1734"/>
  </r>
  <r>
    <s v="0493"/>
    <x v="145"/>
    <n v="9"/>
    <x v="2"/>
    <x v="5"/>
    <x v="2"/>
    <x v="4"/>
    <n v="399"/>
    <n v="2"/>
    <n v="798"/>
  </r>
  <r>
    <s v="0494"/>
    <x v="145"/>
    <n v="16"/>
    <x v="4"/>
    <x v="4"/>
    <x v="3"/>
    <x v="2"/>
    <n v="159"/>
    <n v="9"/>
    <n v="1431"/>
  </r>
  <r>
    <s v="0495"/>
    <x v="145"/>
    <n v="13"/>
    <x v="5"/>
    <x v="0"/>
    <x v="0"/>
    <x v="0"/>
    <n v="199"/>
    <n v="5"/>
    <n v="995"/>
  </r>
  <r>
    <s v="0496"/>
    <x v="145"/>
    <n v="9"/>
    <x v="2"/>
    <x v="2"/>
    <x v="2"/>
    <x v="1"/>
    <n v="289"/>
    <n v="6"/>
    <n v="1734"/>
  </r>
  <r>
    <s v="0497"/>
    <x v="145"/>
    <n v="4"/>
    <x v="12"/>
    <x v="7"/>
    <x v="1"/>
    <x v="1"/>
    <n v="289"/>
    <n v="1"/>
    <n v="289"/>
  </r>
  <r>
    <s v="0498"/>
    <x v="145"/>
    <n v="8"/>
    <x v="10"/>
    <x v="5"/>
    <x v="2"/>
    <x v="3"/>
    <n v="69"/>
    <n v="8"/>
    <n v="552"/>
  </r>
  <r>
    <s v="0499"/>
    <x v="145"/>
    <n v="18"/>
    <x v="3"/>
    <x v="3"/>
    <x v="3"/>
    <x v="0"/>
    <n v="199"/>
    <n v="8"/>
    <n v="1592"/>
  </r>
  <r>
    <s v="0500"/>
    <x v="145"/>
    <n v="4"/>
    <x v="12"/>
    <x v="1"/>
    <x v="1"/>
    <x v="1"/>
    <n v="289"/>
    <n v="6"/>
    <n v="1734"/>
  </r>
  <r>
    <s v="0501"/>
    <x v="146"/>
    <n v="2"/>
    <x v="18"/>
    <x v="1"/>
    <x v="1"/>
    <x v="0"/>
    <n v="199"/>
    <n v="5"/>
    <n v="995"/>
  </r>
  <r>
    <s v="0502"/>
    <x v="146"/>
    <n v="2"/>
    <x v="18"/>
    <x v="1"/>
    <x v="1"/>
    <x v="0"/>
    <n v="199"/>
    <n v="0"/>
    <n v="0"/>
  </r>
  <r>
    <s v="0503"/>
    <x v="146"/>
    <n v="10"/>
    <x v="14"/>
    <x v="5"/>
    <x v="2"/>
    <x v="1"/>
    <n v="289"/>
    <n v="8"/>
    <n v="2312"/>
  </r>
  <r>
    <s v="0504"/>
    <x v="147"/>
    <n v="9"/>
    <x v="2"/>
    <x v="2"/>
    <x v="2"/>
    <x v="0"/>
    <n v="199"/>
    <n v="6"/>
    <n v="1194"/>
  </r>
  <r>
    <s v="0505"/>
    <x v="148"/>
    <n v="12"/>
    <x v="16"/>
    <x v="6"/>
    <x v="0"/>
    <x v="0"/>
    <n v="199"/>
    <n v="2"/>
    <n v="398"/>
  </r>
  <r>
    <s v="0506"/>
    <x v="148"/>
    <n v="17"/>
    <x v="6"/>
    <x v="3"/>
    <x v="3"/>
    <x v="3"/>
    <n v="69"/>
    <n v="4"/>
    <n v="276"/>
  </r>
  <r>
    <s v="0507"/>
    <x v="148"/>
    <n v="2"/>
    <x v="18"/>
    <x v="7"/>
    <x v="1"/>
    <x v="4"/>
    <n v="399"/>
    <n v="9"/>
    <n v="3591"/>
  </r>
  <r>
    <s v="0508"/>
    <x v="148"/>
    <n v="19"/>
    <x v="13"/>
    <x v="4"/>
    <x v="3"/>
    <x v="4"/>
    <n v="399"/>
    <n v="6"/>
    <n v="2394"/>
  </r>
  <r>
    <s v="0509"/>
    <x v="149"/>
    <n v="19"/>
    <x v="13"/>
    <x v="3"/>
    <x v="3"/>
    <x v="2"/>
    <n v="159"/>
    <n v="8"/>
    <n v="1272"/>
  </r>
  <r>
    <s v="0510"/>
    <x v="149"/>
    <n v="2"/>
    <x v="18"/>
    <x v="1"/>
    <x v="1"/>
    <x v="3"/>
    <n v="69"/>
    <n v="5"/>
    <n v="345"/>
  </r>
  <r>
    <s v="0511"/>
    <x v="149"/>
    <n v="19"/>
    <x v="13"/>
    <x v="3"/>
    <x v="3"/>
    <x v="1"/>
    <n v="289"/>
    <n v="9"/>
    <n v="2601"/>
  </r>
  <r>
    <s v="0512"/>
    <x v="149"/>
    <n v="2"/>
    <x v="18"/>
    <x v="7"/>
    <x v="1"/>
    <x v="3"/>
    <n v="69"/>
    <n v="9"/>
    <n v="621"/>
  </r>
  <r>
    <s v="0513"/>
    <x v="150"/>
    <n v="14"/>
    <x v="7"/>
    <x v="6"/>
    <x v="0"/>
    <x v="3"/>
    <n v="69"/>
    <n v="3"/>
    <n v="207"/>
  </r>
  <r>
    <s v="0514"/>
    <x v="151"/>
    <n v="14"/>
    <x v="7"/>
    <x v="0"/>
    <x v="0"/>
    <x v="3"/>
    <n v="69"/>
    <n v="0"/>
    <n v="0"/>
  </r>
  <r>
    <s v="0515"/>
    <x v="151"/>
    <n v="8"/>
    <x v="10"/>
    <x v="5"/>
    <x v="2"/>
    <x v="1"/>
    <n v="289"/>
    <n v="4"/>
    <n v="1156"/>
  </r>
  <r>
    <s v="0516"/>
    <x v="151"/>
    <n v="4"/>
    <x v="12"/>
    <x v="7"/>
    <x v="1"/>
    <x v="1"/>
    <n v="289"/>
    <n v="3"/>
    <n v="867"/>
  </r>
  <r>
    <s v="0517"/>
    <x v="152"/>
    <n v="19"/>
    <x v="13"/>
    <x v="3"/>
    <x v="3"/>
    <x v="1"/>
    <n v="289"/>
    <n v="4"/>
    <n v="1156"/>
  </r>
  <r>
    <s v="0518"/>
    <x v="152"/>
    <n v="9"/>
    <x v="2"/>
    <x v="2"/>
    <x v="2"/>
    <x v="0"/>
    <n v="199"/>
    <n v="7"/>
    <n v="1393"/>
  </r>
  <r>
    <s v="0519"/>
    <x v="153"/>
    <n v="5"/>
    <x v="15"/>
    <x v="7"/>
    <x v="1"/>
    <x v="0"/>
    <n v="199"/>
    <n v="9"/>
    <n v="1791"/>
  </r>
  <r>
    <s v="0520"/>
    <x v="153"/>
    <n v="18"/>
    <x v="3"/>
    <x v="3"/>
    <x v="3"/>
    <x v="4"/>
    <n v="399"/>
    <n v="7"/>
    <n v="2793"/>
  </r>
  <r>
    <s v="0521"/>
    <x v="153"/>
    <n v="5"/>
    <x v="15"/>
    <x v="7"/>
    <x v="1"/>
    <x v="1"/>
    <n v="289"/>
    <n v="3"/>
    <n v="867"/>
  </r>
  <r>
    <s v="0522"/>
    <x v="153"/>
    <n v="12"/>
    <x v="16"/>
    <x v="6"/>
    <x v="0"/>
    <x v="0"/>
    <n v="199"/>
    <n v="9"/>
    <n v="1791"/>
  </r>
  <r>
    <s v="0523"/>
    <x v="153"/>
    <n v="18"/>
    <x v="3"/>
    <x v="3"/>
    <x v="3"/>
    <x v="1"/>
    <n v="289"/>
    <n v="7"/>
    <n v="2023"/>
  </r>
  <r>
    <s v="0524"/>
    <x v="153"/>
    <n v="4"/>
    <x v="12"/>
    <x v="1"/>
    <x v="1"/>
    <x v="3"/>
    <n v="69"/>
    <n v="9"/>
    <n v="621"/>
  </r>
  <r>
    <s v="0525"/>
    <x v="153"/>
    <n v="7"/>
    <x v="17"/>
    <x v="2"/>
    <x v="2"/>
    <x v="2"/>
    <n v="159"/>
    <n v="3"/>
    <n v="477"/>
  </r>
  <r>
    <s v="0526"/>
    <x v="153"/>
    <n v="20"/>
    <x v="8"/>
    <x v="4"/>
    <x v="3"/>
    <x v="1"/>
    <n v="289"/>
    <n v="7"/>
    <n v="2023"/>
  </r>
  <r>
    <s v="0527"/>
    <x v="153"/>
    <n v="1"/>
    <x v="1"/>
    <x v="7"/>
    <x v="1"/>
    <x v="1"/>
    <n v="289"/>
    <n v="7"/>
    <n v="2023"/>
  </r>
  <r>
    <s v="0528"/>
    <x v="153"/>
    <n v="4"/>
    <x v="12"/>
    <x v="1"/>
    <x v="1"/>
    <x v="1"/>
    <n v="289"/>
    <n v="9"/>
    <n v="2601"/>
  </r>
  <r>
    <s v="0529"/>
    <x v="153"/>
    <n v="13"/>
    <x v="5"/>
    <x v="6"/>
    <x v="0"/>
    <x v="0"/>
    <n v="199"/>
    <n v="8"/>
    <n v="1592"/>
  </r>
  <r>
    <s v="0530"/>
    <x v="153"/>
    <n v="16"/>
    <x v="4"/>
    <x v="4"/>
    <x v="3"/>
    <x v="4"/>
    <n v="399"/>
    <n v="7"/>
    <n v="2793"/>
  </r>
  <r>
    <s v="0531"/>
    <x v="154"/>
    <n v="8"/>
    <x v="10"/>
    <x v="2"/>
    <x v="2"/>
    <x v="0"/>
    <n v="199"/>
    <n v="3"/>
    <n v="597"/>
  </r>
  <r>
    <s v="0532"/>
    <x v="154"/>
    <n v="11"/>
    <x v="0"/>
    <x v="6"/>
    <x v="0"/>
    <x v="4"/>
    <n v="399"/>
    <n v="8"/>
    <n v="3192"/>
  </r>
  <r>
    <s v="0533"/>
    <x v="155"/>
    <n v="8"/>
    <x v="10"/>
    <x v="5"/>
    <x v="2"/>
    <x v="0"/>
    <n v="199"/>
    <n v="5"/>
    <n v="995"/>
  </r>
  <r>
    <s v="0534"/>
    <x v="155"/>
    <n v="7"/>
    <x v="17"/>
    <x v="5"/>
    <x v="2"/>
    <x v="2"/>
    <n v="159"/>
    <n v="9"/>
    <n v="1431"/>
  </r>
  <r>
    <s v="0535"/>
    <x v="155"/>
    <n v="19"/>
    <x v="13"/>
    <x v="3"/>
    <x v="3"/>
    <x v="0"/>
    <n v="199"/>
    <n v="2"/>
    <n v="398"/>
  </r>
  <r>
    <s v="0536"/>
    <x v="155"/>
    <n v="17"/>
    <x v="6"/>
    <x v="4"/>
    <x v="3"/>
    <x v="3"/>
    <n v="69"/>
    <n v="0"/>
    <n v="0"/>
  </r>
  <r>
    <s v="0537"/>
    <x v="156"/>
    <n v="9"/>
    <x v="2"/>
    <x v="5"/>
    <x v="2"/>
    <x v="0"/>
    <n v="199"/>
    <n v="1"/>
    <n v="199"/>
  </r>
  <r>
    <s v="0538"/>
    <x v="156"/>
    <n v="8"/>
    <x v="10"/>
    <x v="5"/>
    <x v="2"/>
    <x v="0"/>
    <n v="199"/>
    <n v="2"/>
    <n v="398"/>
  </r>
  <r>
    <s v="0539"/>
    <x v="157"/>
    <n v="19"/>
    <x v="13"/>
    <x v="3"/>
    <x v="3"/>
    <x v="0"/>
    <n v="199"/>
    <n v="0"/>
    <n v="0"/>
  </r>
  <r>
    <s v="0540"/>
    <x v="158"/>
    <n v="9"/>
    <x v="2"/>
    <x v="5"/>
    <x v="2"/>
    <x v="2"/>
    <n v="159"/>
    <n v="3"/>
    <n v="477"/>
  </r>
  <r>
    <s v="0541"/>
    <x v="158"/>
    <n v="9"/>
    <x v="2"/>
    <x v="5"/>
    <x v="2"/>
    <x v="1"/>
    <n v="289"/>
    <n v="9"/>
    <n v="2601"/>
  </r>
  <r>
    <s v="0542"/>
    <x v="158"/>
    <n v="9"/>
    <x v="2"/>
    <x v="5"/>
    <x v="2"/>
    <x v="4"/>
    <n v="399"/>
    <n v="5"/>
    <n v="1995"/>
  </r>
  <r>
    <s v="0543"/>
    <x v="158"/>
    <n v="20"/>
    <x v="8"/>
    <x v="4"/>
    <x v="3"/>
    <x v="2"/>
    <n v="159"/>
    <n v="5"/>
    <n v="795"/>
  </r>
  <r>
    <s v="0544"/>
    <x v="159"/>
    <n v="9"/>
    <x v="2"/>
    <x v="5"/>
    <x v="2"/>
    <x v="1"/>
    <n v="289"/>
    <n v="6"/>
    <n v="1734"/>
  </r>
  <r>
    <s v="0545"/>
    <x v="159"/>
    <n v="14"/>
    <x v="7"/>
    <x v="6"/>
    <x v="0"/>
    <x v="4"/>
    <n v="399"/>
    <n v="0"/>
    <n v="0"/>
  </r>
  <r>
    <s v="0546"/>
    <x v="160"/>
    <n v="4"/>
    <x v="12"/>
    <x v="7"/>
    <x v="1"/>
    <x v="0"/>
    <n v="199"/>
    <n v="5"/>
    <n v="995"/>
  </r>
  <r>
    <s v="0547"/>
    <x v="161"/>
    <n v="6"/>
    <x v="11"/>
    <x v="2"/>
    <x v="2"/>
    <x v="3"/>
    <n v="69"/>
    <n v="7"/>
    <n v="483"/>
  </r>
  <r>
    <s v="0548"/>
    <x v="161"/>
    <n v="2"/>
    <x v="18"/>
    <x v="7"/>
    <x v="1"/>
    <x v="0"/>
    <n v="199"/>
    <n v="7"/>
    <n v="1393"/>
  </r>
  <r>
    <s v="0549"/>
    <x v="161"/>
    <n v="17"/>
    <x v="6"/>
    <x v="3"/>
    <x v="3"/>
    <x v="0"/>
    <n v="199"/>
    <n v="2"/>
    <n v="398"/>
  </r>
  <r>
    <s v="0550"/>
    <x v="161"/>
    <n v="18"/>
    <x v="3"/>
    <x v="3"/>
    <x v="3"/>
    <x v="2"/>
    <n v="159"/>
    <n v="0"/>
    <n v="0"/>
  </r>
  <r>
    <s v="0551"/>
    <x v="161"/>
    <n v="5"/>
    <x v="15"/>
    <x v="1"/>
    <x v="1"/>
    <x v="3"/>
    <n v="69"/>
    <n v="5"/>
    <n v="345"/>
  </r>
  <r>
    <s v="0552"/>
    <x v="161"/>
    <n v="2"/>
    <x v="18"/>
    <x v="7"/>
    <x v="1"/>
    <x v="1"/>
    <n v="289"/>
    <n v="5"/>
    <n v="1445"/>
  </r>
  <r>
    <s v="0553"/>
    <x v="161"/>
    <n v="11"/>
    <x v="0"/>
    <x v="0"/>
    <x v="0"/>
    <x v="4"/>
    <n v="399"/>
    <n v="0"/>
    <n v="0"/>
  </r>
  <r>
    <s v="0554"/>
    <x v="162"/>
    <n v="19"/>
    <x v="13"/>
    <x v="3"/>
    <x v="3"/>
    <x v="0"/>
    <n v="199"/>
    <n v="4"/>
    <n v="796"/>
  </r>
  <r>
    <s v="0555"/>
    <x v="162"/>
    <n v="6"/>
    <x v="11"/>
    <x v="2"/>
    <x v="2"/>
    <x v="0"/>
    <n v="199"/>
    <n v="9"/>
    <n v="1791"/>
  </r>
  <r>
    <s v="0556"/>
    <x v="162"/>
    <n v="10"/>
    <x v="14"/>
    <x v="5"/>
    <x v="2"/>
    <x v="4"/>
    <n v="399"/>
    <n v="0"/>
    <n v="0"/>
  </r>
  <r>
    <s v="0557"/>
    <x v="162"/>
    <n v="5"/>
    <x v="15"/>
    <x v="7"/>
    <x v="1"/>
    <x v="2"/>
    <n v="159"/>
    <n v="1"/>
    <n v="159"/>
  </r>
  <r>
    <s v="0558"/>
    <x v="163"/>
    <n v="14"/>
    <x v="7"/>
    <x v="6"/>
    <x v="0"/>
    <x v="4"/>
    <n v="399"/>
    <n v="9"/>
    <n v="3591"/>
  </r>
  <r>
    <s v="0559"/>
    <x v="163"/>
    <n v="2"/>
    <x v="18"/>
    <x v="7"/>
    <x v="1"/>
    <x v="1"/>
    <n v="289"/>
    <n v="2"/>
    <n v="578"/>
  </r>
  <r>
    <s v="0560"/>
    <x v="163"/>
    <n v="15"/>
    <x v="19"/>
    <x v="6"/>
    <x v="0"/>
    <x v="1"/>
    <n v="289"/>
    <n v="5"/>
    <n v="1445"/>
  </r>
  <r>
    <s v="0561"/>
    <x v="164"/>
    <n v="13"/>
    <x v="5"/>
    <x v="0"/>
    <x v="0"/>
    <x v="1"/>
    <n v="289"/>
    <n v="3"/>
    <n v="867"/>
  </r>
  <r>
    <s v="0562"/>
    <x v="165"/>
    <n v="17"/>
    <x v="6"/>
    <x v="4"/>
    <x v="3"/>
    <x v="1"/>
    <n v="289"/>
    <n v="6"/>
    <n v="1734"/>
  </r>
  <r>
    <s v="0563"/>
    <x v="166"/>
    <n v="13"/>
    <x v="5"/>
    <x v="0"/>
    <x v="0"/>
    <x v="4"/>
    <n v="399"/>
    <n v="0"/>
    <n v="0"/>
  </r>
  <r>
    <s v="0564"/>
    <x v="166"/>
    <n v="15"/>
    <x v="19"/>
    <x v="0"/>
    <x v="0"/>
    <x v="4"/>
    <n v="399"/>
    <n v="6"/>
    <n v="2394"/>
  </r>
  <r>
    <s v="0565"/>
    <x v="166"/>
    <n v="1"/>
    <x v="1"/>
    <x v="1"/>
    <x v="1"/>
    <x v="0"/>
    <n v="199"/>
    <n v="0"/>
    <n v="0"/>
  </r>
  <r>
    <s v="0566"/>
    <x v="166"/>
    <n v="10"/>
    <x v="14"/>
    <x v="2"/>
    <x v="2"/>
    <x v="2"/>
    <n v="159"/>
    <n v="8"/>
    <n v="1272"/>
  </r>
  <r>
    <s v="0567"/>
    <x v="166"/>
    <n v="1"/>
    <x v="1"/>
    <x v="7"/>
    <x v="1"/>
    <x v="2"/>
    <n v="159"/>
    <n v="8"/>
    <n v="1272"/>
  </r>
  <r>
    <s v="0568"/>
    <x v="166"/>
    <n v="14"/>
    <x v="7"/>
    <x v="6"/>
    <x v="0"/>
    <x v="4"/>
    <n v="399"/>
    <n v="0"/>
    <n v="0"/>
  </r>
  <r>
    <s v="0569"/>
    <x v="167"/>
    <n v="18"/>
    <x v="3"/>
    <x v="3"/>
    <x v="3"/>
    <x v="2"/>
    <n v="159"/>
    <n v="7"/>
    <n v="1113"/>
  </r>
  <r>
    <s v="0570"/>
    <x v="168"/>
    <n v="3"/>
    <x v="9"/>
    <x v="7"/>
    <x v="1"/>
    <x v="1"/>
    <n v="289"/>
    <n v="3"/>
    <n v="867"/>
  </r>
  <r>
    <s v="0571"/>
    <x v="168"/>
    <n v="3"/>
    <x v="9"/>
    <x v="7"/>
    <x v="1"/>
    <x v="1"/>
    <n v="289"/>
    <n v="1"/>
    <n v="289"/>
  </r>
  <r>
    <s v="0572"/>
    <x v="168"/>
    <n v="11"/>
    <x v="0"/>
    <x v="6"/>
    <x v="0"/>
    <x v="2"/>
    <n v="159"/>
    <n v="4"/>
    <n v="636"/>
  </r>
  <r>
    <s v="0573"/>
    <x v="169"/>
    <n v="20"/>
    <x v="8"/>
    <x v="3"/>
    <x v="3"/>
    <x v="4"/>
    <n v="399"/>
    <n v="5"/>
    <n v="1995"/>
  </r>
  <r>
    <s v="0574"/>
    <x v="170"/>
    <n v="5"/>
    <x v="15"/>
    <x v="1"/>
    <x v="1"/>
    <x v="2"/>
    <n v="159"/>
    <n v="3"/>
    <n v="477"/>
  </r>
  <r>
    <s v="0575"/>
    <x v="170"/>
    <n v="18"/>
    <x v="3"/>
    <x v="4"/>
    <x v="3"/>
    <x v="3"/>
    <n v="69"/>
    <n v="1"/>
    <n v="69"/>
  </r>
  <r>
    <s v="0576"/>
    <x v="170"/>
    <n v="4"/>
    <x v="12"/>
    <x v="7"/>
    <x v="1"/>
    <x v="3"/>
    <n v="69"/>
    <n v="3"/>
    <n v="207"/>
  </r>
  <r>
    <s v="0577"/>
    <x v="170"/>
    <n v="12"/>
    <x v="16"/>
    <x v="0"/>
    <x v="0"/>
    <x v="2"/>
    <n v="159"/>
    <n v="6"/>
    <n v="954"/>
  </r>
  <r>
    <s v="0578"/>
    <x v="171"/>
    <n v="14"/>
    <x v="7"/>
    <x v="0"/>
    <x v="0"/>
    <x v="4"/>
    <n v="399"/>
    <n v="9"/>
    <n v="3591"/>
  </r>
  <r>
    <s v="0579"/>
    <x v="172"/>
    <n v="7"/>
    <x v="17"/>
    <x v="2"/>
    <x v="2"/>
    <x v="4"/>
    <n v="399"/>
    <n v="0"/>
    <n v="0"/>
  </r>
  <r>
    <s v="0580"/>
    <x v="172"/>
    <n v="15"/>
    <x v="19"/>
    <x v="6"/>
    <x v="0"/>
    <x v="2"/>
    <n v="159"/>
    <n v="6"/>
    <n v="954"/>
  </r>
  <r>
    <s v="0581"/>
    <x v="172"/>
    <n v="15"/>
    <x v="19"/>
    <x v="0"/>
    <x v="0"/>
    <x v="2"/>
    <n v="159"/>
    <n v="8"/>
    <n v="1272"/>
  </r>
  <r>
    <s v="0582"/>
    <x v="172"/>
    <n v="15"/>
    <x v="19"/>
    <x v="6"/>
    <x v="0"/>
    <x v="4"/>
    <n v="399"/>
    <n v="4"/>
    <n v="1596"/>
  </r>
  <r>
    <s v="0583"/>
    <x v="172"/>
    <n v="10"/>
    <x v="14"/>
    <x v="5"/>
    <x v="2"/>
    <x v="4"/>
    <n v="399"/>
    <n v="3"/>
    <n v="1197"/>
  </r>
  <r>
    <s v="0584"/>
    <x v="172"/>
    <n v="18"/>
    <x v="3"/>
    <x v="4"/>
    <x v="3"/>
    <x v="3"/>
    <n v="69"/>
    <n v="0"/>
    <n v="0"/>
  </r>
  <r>
    <s v="0585"/>
    <x v="172"/>
    <n v="5"/>
    <x v="15"/>
    <x v="1"/>
    <x v="1"/>
    <x v="0"/>
    <n v="199"/>
    <n v="1"/>
    <n v="199"/>
  </r>
  <r>
    <s v="0586"/>
    <x v="172"/>
    <n v="4"/>
    <x v="12"/>
    <x v="1"/>
    <x v="1"/>
    <x v="1"/>
    <n v="289"/>
    <n v="5"/>
    <n v="1445"/>
  </r>
  <r>
    <s v="0587"/>
    <x v="172"/>
    <n v="20"/>
    <x v="8"/>
    <x v="4"/>
    <x v="3"/>
    <x v="3"/>
    <n v="69"/>
    <n v="3"/>
    <n v="207"/>
  </r>
  <r>
    <s v="0588"/>
    <x v="173"/>
    <n v="17"/>
    <x v="6"/>
    <x v="3"/>
    <x v="3"/>
    <x v="3"/>
    <n v="69"/>
    <n v="1"/>
    <n v="69"/>
  </r>
  <r>
    <s v="0589"/>
    <x v="174"/>
    <n v="5"/>
    <x v="15"/>
    <x v="1"/>
    <x v="1"/>
    <x v="4"/>
    <n v="399"/>
    <n v="3"/>
    <n v="1197"/>
  </r>
  <r>
    <s v="0590"/>
    <x v="174"/>
    <n v="18"/>
    <x v="3"/>
    <x v="4"/>
    <x v="3"/>
    <x v="2"/>
    <n v="159"/>
    <n v="5"/>
    <n v="795"/>
  </r>
  <r>
    <s v="0591"/>
    <x v="175"/>
    <n v="4"/>
    <x v="12"/>
    <x v="7"/>
    <x v="1"/>
    <x v="1"/>
    <n v="289"/>
    <n v="3"/>
    <n v="867"/>
  </r>
  <r>
    <s v="0592"/>
    <x v="176"/>
    <n v="6"/>
    <x v="11"/>
    <x v="5"/>
    <x v="2"/>
    <x v="1"/>
    <n v="289"/>
    <n v="9"/>
    <n v="2601"/>
  </r>
  <r>
    <s v="0593"/>
    <x v="176"/>
    <n v="17"/>
    <x v="6"/>
    <x v="3"/>
    <x v="3"/>
    <x v="3"/>
    <n v="69"/>
    <n v="9"/>
    <n v="621"/>
  </r>
  <r>
    <s v="0594"/>
    <x v="176"/>
    <n v="2"/>
    <x v="18"/>
    <x v="7"/>
    <x v="1"/>
    <x v="1"/>
    <n v="289"/>
    <n v="1"/>
    <n v="289"/>
  </r>
  <r>
    <s v="0595"/>
    <x v="176"/>
    <n v="10"/>
    <x v="14"/>
    <x v="5"/>
    <x v="2"/>
    <x v="0"/>
    <n v="199"/>
    <n v="6"/>
    <n v="1194"/>
  </r>
  <r>
    <s v="0596"/>
    <x v="176"/>
    <n v="11"/>
    <x v="0"/>
    <x v="6"/>
    <x v="0"/>
    <x v="4"/>
    <n v="399"/>
    <n v="9"/>
    <n v="3591"/>
  </r>
  <r>
    <s v="0597"/>
    <x v="177"/>
    <n v="4"/>
    <x v="12"/>
    <x v="1"/>
    <x v="1"/>
    <x v="3"/>
    <n v="69"/>
    <n v="8"/>
    <n v="552"/>
  </r>
  <r>
    <s v="0598"/>
    <x v="178"/>
    <n v="10"/>
    <x v="14"/>
    <x v="2"/>
    <x v="2"/>
    <x v="4"/>
    <n v="399"/>
    <n v="9"/>
    <n v="3591"/>
  </r>
  <r>
    <s v="0599"/>
    <x v="178"/>
    <n v="2"/>
    <x v="18"/>
    <x v="1"/>
    <x v="1"/>
    <x v="2"/>
    <n v="159"/>
    <n v="5"/>
    <n v="795"/>
  </r>
  <r>
    <s v="0600"/>
    <x v="178"/>
    <n v="5"/>
    <x v="15"/>
    <x v="1"/>
    <x v="1"/>
    <x v="1"/>
    <n v="289"/>
    <n v="0"/>
    <n v="0"/>
  </r>
  <r>
    <s v="0601"/>
    <x v="178"/>
    <n v="10"/>
    <x v="14"/>
    <x v="5"/>
    <x v="2"/>
    <x v="3"/>
    <n v="69"/>
    <n v="3"/>
    <n v="207"/>
  </r>
  <r>
    <s v="0602"/>
    <x v="178"/>
    <n v="12"/>
    <x v="16"/>
    <x v="6"/>
    <x v="0"/>
    <x v="0"/>
    <n v="199"/>
    <n v="3"/>
    <n v="597"/>
  </r>
  <r>
    <s v="0603"/>
    <x v="178"/>
    <n v="11"/>
    <x v="0"/>
    <x v="0"/>
    <x v="0"/>
    <x v="1"/>
    <n v="289"/>
    <n v="7"/>
    <n v="2023"/>
  </r>
  <r>
    <s v="0604"/>
    <x v="178"/>
    <n v="1"/>
    <x v="1"/>
    <x v="7"/>
    <x v="1"/>
    <x v="1"/>
    <n v="289"/>
    <n v="8"/>
    <n v="2312"/>
  </r>
  <r>
    <s v="0605"/>
    <x v="179"/>
    <n v="15"/>
    <x v="19"/>
    <x v="6"/>
    <x v="0"/>
    <x v="2"/>
    <n v="159"/>
    <n v="5"/>
    <n v="795"/>
  </r>
  <r>
    <s v="0606"/>
    <x v="180"/>
    <n v="12"/>
    <x v="16"/>
    <x v="0"/>
    <x v="0"/>
    <x v="1"/>
    <n v="289"/>
    <n v="3"/>
    <n v="867"/>
  </r>
  <r>
    <s v="0607"/>
    <x v="180"/>
    <n v="20"/>
    <x v="8"/>
    <x v="3"/>
    <x v="3"/>
    <x v="4"/>
    <n v="399"/>
    <n v="7"/>
    <n v="2793"/>
  </r>
  <r>
    <s v="0608"/>
    <x v="180"/>
    <n v="12"/>
    <x v="16"/>
    <x v="0"/>
    <x v="0"/>
    <x v="3"/>
    <n v="69"/>
    <n v="4"/>
    <n v="276"/>
  </r>
  <r>
    <s v="0609"/>
    <x v="180"/>
    <n v="19"/>
    <x v="13"/>
    <x v="3"/>
    <x v="3"/>
    <x v="3"/>
    <n v="69"/>
    <n v="4"/>
    <n v="276"/>
  </r>
  <r>
    <s v="0610"/>
    <x v="181"/>
    <n v="12"/>
    <x v="16"/>
    <x v="6"/>
    <x v="0"/>
    <x v="3"/>
    <n v="69"/>
    <n v="8"/>
    <n v="552"/>
  </r>
  <r>
    <s v="0611"/>
    <x v="181"/>
    <n v="10"/>
    <x v="14"/>
    <x v="5"/>
    <x v="2"/>
    <x v="1"/>
    <n v="289"/>
    <n v="9"/>
    <n v="2601"/>
  </r>
  <r>
    <s v="0612"/>
    <x v="181"/>
    <n v="17"/>
    <x v="6"/>
    <x v="3"/>
    <x v="3"/>
    <x v="1"/>
    <n v="289"/>
    <n v="9"/>
    <n v="2601"/>
  </r>
  <r>
    <s v="0613"/>
    <x v="182"/>
    <n v="15"/>
    <x v="19"/>
    <x v="6"/>
    <x v="0"/>
    <x v="3"/>
    <n v="69"/>
    <n v="2"/>
    <n v="138"/>
  </r>
  <r>
    <s v="0614"/>
    <x v="183"/>
    <n v="20"/>
    <x v="8"/>
    <x v="4"/>
    <x v="3"/>
    <x v="1"/>
    <n v="289"/>
    <n v="0"/>
    <n v="0"/>
  </r>
  <r>
    <s v="0615"/>
    <x v="184"/>
    <n v="10"/>
    <x v="14"/>
    <x v="2"/>
    <x v="2"/>
    <x v="2"/>
    <n v="159"/>
    <n v="2"/>
    <n v="318"/>
  </r>
  <r>
    <s v="0616"/>
    <x v="185"/>
    <n v="11"/>
    <x v="0"/>
    <x v="6"/>
    <x v="0"/>
    <x v="3"/>
    <n v="69"/>
    <n v="7"/>
    <n v="483"/>
  </r>
  <r>
    <s v="0617"/>
    <x v="186"/>
    <n v="19"/>
    <x v="13"/>
    <x v="4"/>
    <x v="3"/>
    <x v="0"/>
    <n v="199"/>
    <n v="8"/>
    <n v="1592"/>
  </r>
  <r>
    <s v="0618"/>
    <x v="186"/>
    <n v="19"/>
    <x v="13"/>
    <x v="4"/>
    <x v="3"/>
    <x v="4"/>
    <n v="399"/>
    <n v="0"/>
    <n v="0"/>
  </r>
  <r>
    <s v="0619"/>
    <x v="187"/>
    <n v="17"/>
    <x v="6"/>
    <x v="4"/>
    <x v="3"/>
    <x v="1"/>
    <n v="289"/>
    <n v="6"/>
    <n v="1734"/>
  </r>
  <r>
    <s v="0620"/>
    <x v="187"/>
    <n v="20"/>
    <x v="8"/>
    <x v="4"/>
    <x v="3"/>
    <x v="2"/>
    <n v="159"/>
    <n v="9"/>
    <n v="1431"/>
  </r>
  <r>
    <s v="0621"/>
    <x v="187"/>
    <n v="10"/>
    <x v="14"/>
    <x v="5"/>
    <x v="2"/>
    <x v="2"/>
    <n v="159"/>
    <n v="7"/>
    <n v="1113"/>
  </r>
  <r>
    <s v="0622"/>
    <x v="187"/>
    <n v="13"/>
    <x v="5"/>
    <x v="6"/>
    <x v="0"/>
    <x v="2"/>
    <n v="159"/>
    <n v="9"/>
    <n v="1431"/>
  </r>
  <r>
    <s v="0623"/>
    <x v="187"/>
    <n v="14"/>
    <x v="7"/>
    <x v="6"/>
    <x v="0"/>
    <x v="0"/>
    <n v="199"/>
    <n v="0"/>
    <n v="0"/>
  </r>
  <r>
    <s v="0624"/>
    <x v="188"/>
    <n v="3"/>
    <x v="9"/>
    <x v="7"/>
    <x v="1"/>
    <x v="0"/>
    <n v="199"/>
    <n v="4"/>
    <n v="796"/>
  </r>
  <r>
    <s v="0625"/>
    <x v="188"/>
    <n v="17"/>
    <x v="6"/>
    <x v="3"/>
    <x v="3"/>
    <x v="4"/>
    <n v="399"/>
    <n v="8"/>
    <n v="3192"/>
  </r>
  <r>
    <s v="0626"/>
    <x v="188"/>
    <n v="1"/>
    <x v="1"/>
    <x v="1"/>
    <x v="1"/>
    <x v="1"/>
    <n v="289"/>
    <n v="0"/>
    <n v="0"/>
  </r>
  <r>
    <s v="0627"/>
    <x v="188"/>
    <n v="18"/>
    <x v="3"/>
    <x v="3"/>
    <x v="3"/>
    <x v="3"/>
    <n v="69"/>
    <n v="4"/>
    <n v="276"/>
  </r>
  <r>
    <s v="0628"/>
    <x v="188"/>
    <n v="14"/>
    <x v="7"/>
    <x v="0"/>
    <x v="0"/>
    <x v="4"/>
    <n v="399"/>
    <n v="5"/>
    <n v="1995"/>
  </r>
  <r>
    <s v="0629"/>
    <x v="188"/>
    <n v="2"/>
    <x v="18"/>
    <x v="7"/>
    <x v="1"/>
    <x v="3"/>
    <n v="69"/>
    <n v="6"/>
    <n v="414"/>
  </r>
  <r>
    <s v="0630"/>
    <x v="189"/>
    <n v="10"/>
    <x v="14"/>
    <x v="2"/>
    <x v="2"/>
    <x v="2"/>
    <n v="159"/>
    <n v="3"/>
    <n v="477"/>
  </r>
  <r>
    <s v="0631"/>
    <x v="190"/>
    <n v="13"/>
    <x v="5"/>
    <x v="0"/>
    <x v="0"/>
    <x v="0"/>
    <n v="199"/>
    <n v="4"/>
    <n v="796"/>
  </r>
  <r>
    <s v="0632"/>
    <x v="190"/>
    <n v="17"/>
    <x v="6"/>
    <x v="3"/>
    <x v="3"/>
    <x v="3"/>
    <n v="69"/>
    <n v="3"/>
    <n v="207"/>
  </r>
  <r>
    <s v="0633"/>
    <x v="191"/>
    <n v="20"/>
    <x v="8"/>
    <x v="3"/>
    <x v="3"/>
    <x v="2"/>
    <n v="159"/>
    <n v="3"/>
    <n v="477"/>
  </r>
  <r>
    <s v="0634"/>
    <x v="191"/>
    <n v="5"/>
    <x v="15"/>
    <x v="1"/>
    <x v="1"/>
    <x v="4"/>
    <n v="399"/>
    <n v="0"/>
    <n v="0"/>
  </r>
  <r>
    <s v="0635"/>
    <x v="191"/>
    <n v="3"/>
    <x v="9"/>
    <x v="1"/>
    <x v="1"/>
    <x v="2"/>
    <n v="159"/>
    <n v="5"/>
    <n v="795"/>
  </r>
  <r>
    <s v="0636"/>
    <x v="192"/>
    <n v="16"/>
    <x v="4"/>
    <x v="3"/>
    <x v="3"/>
    <x v="3"/>
    <n v="69"/>
    <n v="5"/>
    <n v="345"/>
  </r>
  <r>
    <s v="0637"/>
    <x v="193"/>
    <n v="17"/>
    <x v="6"/>
    <x v="3"/>
    <x v="3"/>
    <x v="2"/>
    <n v="159"/>
    <n v="6"/>
    <n v="954"/>
  </r>
  <r>
    <s v="0638"/>
    <x v="193"/>
    <n v="11"/>
    <x v="0"/>
    <x v="0"/>
    <x v="0"/>
    <x v="2"/>
    <n v="159"/>
    <n v="5"/>
    <n v="795"/>
  </r>
  <r>
    <s v="0639"/>
    <x v="193"/>
    <n v="16"/>
    <x v="4"/>
    <x v="3"/>
    <x v="3"/>
    <x v="4"/>
    <n v="399"/>
    <n v="3"/>
    <n v="1197"/>
  </r>
  <r>
    <s v="0640"/>
    <x v="194"/>
    <n v="20"/>
    <x v="8"/>
    <x v="4"/>
    <x v="3"/>
    <x v="1"/>
    <n v="289"/>
    <n v="4"/>
    <n v="1156"/>
  </r>
  <r>
    <s v="0641"/>
    <x v="194"/>
    <n v="10"/>
    <x v="14"/>
    <x v="5"/>
    <x v="2"/>
    <x v="4"/>
    <n v="399"/>
    <n v="7"/>
    <n v="2793"/>
  </r>
  <r>
    <s v="0642"/>
    <x v="195"/>
    <n v="10"/>
    <x v="14"/>
    <x v="5"/>
    <x v="2"/>
    <x v="4"/>
    <n v="399"/>
    <n v="9"/>
    <n v="3591"/>
  </r>
  <r>
    <s v="0643"/>
    <x v="195"/>
    <n v="13"/>
    <x v="5"/>
    <x v="0"/>
    <x v="0"/>
    <x v="4"/>
    <n v="399"/>
    <n v="8"/>
    <n v="3192"/>
  </r>
  <r>
    <s v="0644"/>
    <x v="196"/>
    <n v="6"/>
    <x v="11"/>
    <x v="5"/>
    <x v="2"/>
    <x v="0"/>
    <n v="199"/>
    <n v="6"/>
    <n v="1194"/>
  </r>
  <r>
    <s v="0645"/>
    <x v="196"/>
    <n v="1"/>
    <x v="1"/>
    <x v="1"/>
    <x v="1"/>
    <x v="3"/>
    <n v="69"/>
    <n v="9"/>
    <n v="621"/>
  </r>
  <r>
    <s v="0646"/>
    <x v="196"/>
    <n v="14"/>
    <x v="7"/>
    <x v="0"/>
    <x v="0"/>
    <x v="0"/>
    <n v="199"/>
    <n v="0"/>
    <n v="0"/>
  </r>
  <r>
    <s v="0647"/>
    <x v="196"/>
    <n v="13"/>
    <x v="5"/>
    <x v="0"/>
    <x v="0"/>
    <x v="1"/>
    <n v="289"/>
    <n v="3"/>
    <n v="867"/>
  </r>
  <r>
    <s v="0648"/>
    <x v="196"/>
    <n v="8"/>
    <x v="10"/>
    <x v="2"/>
    <x v="2"/>
    <x v="0"/>
    <n v="199"/>
    <n v="1"/>
    <n v="199"/>
  </r>
  <r>
    <s v="0649"/>
    <x v="197"/>
    <n v="8"/>
    <x v="10"/>
    <x v="5"/>
    <x v="2"/>
    <x v="4"/>
    <n v="399"/>
    <n v="5"/>
    <n v="1995"/>
  </r>
  <r>
    <s v="0650"/>
    <x v="197"/>
    <n v="13"/>
    <x v="5"/>
    <x v="6"/>
    <x v="0"/>
    <x v="1"/>
    <n v="289"/>
    <n v="3"/>
    <n v="867"/>
  </r>
  <r>
    <s v="0651"/>
    <x v="197"/>
    <n v="17"/>
    <x v="6"/>
    <x v="4"/>
    <x v="3"/>
    <x v="2"/>
    <n v="159"/>
    <n v="2"/>
    <n v="318"/>
  </r>
  <r>
    <s v="0652"/>
    <x v="197"/>
    <n v="15"/>
    <x v="19"/>
    <x v="6"/>
    <x v="0"/>
    <x v="2"/>
    <n v="159"/>
    <n v="3"/>
    <n v="477"/>
  </r>
  <r>
    <s v="0653"/>
    <x v="198"/>
    <n v="5"/>
    <x v="15"/>
    <x v="7"/>
    <x v="1"/>
    <x v="2"/>
    <n v="159"/>
    <n v="1"/>
    <n v="159"/>
  </r>
  <r>
    <s v="0654"/>
    <x v="198"/>
    <n v="1"/>
    <x v="1"/>
    <x v="1"/>
    <x v="1"/>
    <x v="3"/>
    <n v="69"/>
    <n v="0"/>
    <n v="0"/>
  </r>
  <r>
    <s v="0655"/>
    <x v="198"/>
    <n v="2"/>
    <x v="18"/>
    <x v="1"/>
    <x v="1"/>
    <x v="1"/>
    <n v="289"/>
    <n v="2"/>
    <n v="578"/>
  </r>
  <r>
    <s v="0656"/>
    <x v="198"/>
    <n v="12"/>
    <x v="16"/>
    <x v="6"/>
    <x v="0"/>
    <x v="2"/>
    <n v="159"/>
    <n v="5"/>
    <n v="795"/>
  </r>
  <r>
    <s v="0657"/>
    <x v="198"/>
    <n v="6"/>
    <x v="11"/>
    <x v="5"/>
    <x v="2"/>
    <x v="3"/>
    <n v="69"/>
    <n v="3"/>
    <n v="207"/>
  </r>
  <r>
    <s v="0658"/>
    <x v="198"/>
    <n v="5"/>
    <x v="15"/>
    <x v="1"/>
    <x v="1"/>
    <x v="2"/>
    <n v="159"/>
    <n v="9"/>
    <n v="1431"/>
  </r>
  <r>
    <s v="0659"/>
    <x v="199"/>
    <n v="15"/>
    <x v="19"/>
    <x v="6"/>
    <x v="0"/>
    <x v="0"/>
    <n v="199"/>
    <n v="1"/>
    <n v="199"/>
  </r>
  <r>
    <s v="0660"/>
    <x v="199"/>
    <n v="1"/>
    <x v="1"/>
    <x v="1"/>
    <x v="1"/>
    <x v="1"/>
    <n v="289"/>
    <n v="4"/>
    <n v="1156"/>
  </r>
  <r>
    <s v="0661"/>
    <x v="200"/>
    <n v="16"/>
    <x v="4"/>
    <x v="3"/>
    <x v="3"/>
    <x v="2"/>
    <n v="159"/>
    <n v="3"/>
    <n v="477"/>
  </r>
  <r>
    <s v="0662"/>
    <x v="200"/>
    <n v="9"/>
    <x v="2"/>
    <x v="5"/>
    <x v="2"/>
    <x v="3"/>
    <n v="69"/>
    <n v="2"/>
    <n v="138"/>
  </r>
  <r>
    <s v="0663"/>
    <x v="200"/>
    <n v="20"/>
    <x v="8"/>
    <x v="3"/>
    <x v="3"/>
    <x v="2"/>
    <n v="159"/>
    <n v="4"/>
    <n v="636"/>
  </r>
  <r>
    <s v="0664"/>
    <x v="201"/>
    <n v="14"/>
    <x v="7"/>
    <x v="6"/>
    <x v="0"/>
    <x v="4"/>
    <n v="399"/>
    <n v="5"/>
    <n v="1995"/>
  </r>
  <r>
    <s v="0665"/>
    <x v="202"/>
    <n v="1"/>
    <x v="1"/>
    <x v="1"/>
    <x v="1"/>
    <x v="4"/>
    <n v="399"/>
    <n v="8"/>
    <n v="3192"/>
  </r>
  <r>
    <s v="0666"/>
    <x v="202"/>
    <n v="13"/>
    <x v="5"/>
    <x v="6"/>
    <x v="0"/>
    <x v="3"/>
    <n v="69"/>
    <n v="0"/>
    <n v="0"/>
  </r>
  <r>
    <s v="0667"/>
    <x v="203"/>
    <n v="14"/>
    <x v="7"/>
    <x v="6"/>
    <x v="0"/>
    <x v="3"/>
    <n v="69"/>
    <n v="8"/>
    <n v="552"/>
  </r>
  <r>
    <s v="0668"/>
    <x v="204"/>
    <n v="10"/>
    <x v="14"/>
    <x v="2"/>
    <x v="2"/>
    <x v="3"/>
    <n v="69"/>
    <n v="2"/>
    <n v="138"/>
  </r>
  <r>
    <s v="0669"/>
    <x v="204"/>
    <n v="9"/>
    <x v="2"/>
    <x v="2"/>
    <x v="2"/>
    <x v="4"/>
    <n v="399"/>
    <n v="6"/>
    <n v="2394"/>
  </r>
  <r>
    <s v="0670"/>
    <x v="204"/>
    <n v="2"/>
    <x v="18"/>
    <x v="1"/>
    <x v="1"/>
    <x v="0"/>
    <n v="199"/>
    <n v="1"/>
    <n v="199"/>
  </r>
  <r>
    <s v="0671"/>
    <x v="204"/>
    <n v="13"/>
    <x v="5"/>
    <x v="0"/>
    <x v="0"/>
    <x v="4"/>
    <n v="399"/>
    <n v="1"/>
    <n v="399"/>
  </r>
  <r>
    <s v="0672"/>
    <x v="205"/>
    <n v="12"/>
    <x v="16"/>
    <x v="0"/>
    <x v="0"/>
    <x v="2"/>
    <n v="159"/>
    <n v="7"/>
    <n v="1113"/>
  </r>
  <r>
    <s v="0673"/>
    <x v="205"/>
    <n v="17"/>
    <x v="6"/>
    <x v="3"/>
    <x v="3"/>
    <x v="2"/>
    <n v="159"/>
    <n v="8"/>
    <n v="1272"/>
  </r>
  <r>
    <s v="0674"/>
    <x v="206"/>
    <n v="18"/>
    <x v="3"/>
    <x v="4"/>
    <x v="3"/>
    <x v="1"/>
    <n v="289"/>
    <n v="8"/>
    <n v="2312"/>
  </r>
  <r>
    <s v="0675"/>
    <x v="206"/>
    <n v="13"/>
    <x v="5"/>
    <x v="0"/>
    <x v="0"/>
    <x v="2"/>
    <n v="159"/>
    <n v="4"/>
    <n v="636"/>
  </r>
  <r>
    <s v="0676"/>
    <x v="206"/>
    <n v="15"/>
    <x v="19"/>
    <x v="0"/>
    <x v="0"/>
    <x v="3"/>
    <n v="69"/>
    <n v="4"/>
    <n v="276"/>
  </r>
  <r>
    <s v="0677"/>
    <x v="206"/>
    <n v="15"/>
    <x v="19"/>
    <x v="0"/>
    <x v="0"/>
    <x v="2"/>
    <n v="159"/>
    <n v="9"/>
    <n v="1431"/>
  </r>
  <r>
    <s v="0678"/>
    <x v="206"/>
    <n v="18"/>
    <x v="3"/>
    <x v="4"/>
    <x v="3"/>
    <x v="3"/>
    <n v="69"/>
    <n v="6"/>
    <n v="414"/>
  </r>
  <r>
    <s v="0679"/>
    <x v="206"/>
    <n v="7"/>
    <x v="17"/>
    <x v="2"/>
    <x v="2"/>
    <x v="2"/>
    <n v="159"/>
    <n v="6"/>
    <n v="954"/>
  </r>
  <r>
    <s v="0680"/>
    <x v="206"/>
    <n v="13"/>
    <x v="5"/>
    <x v="0"/>
    <x v="0"/>
    <x v="3"/>
    <n v="69"/>
    <n v="3"/>
    <n v="207"/>
  </r>
  <r>
    <s v="0681"/>
    <x v="206"/>
    <n v="3"/>
    <x v="9"/>
    <x v="7"/>
    <x v="1"/>
    <x v="3"/>
    <n v="69"/>
    <n v="4"/>
    <n v="276"/>
  </r>
  <r>
    <s v="0682"/>
    <x v="207"/>
    <n v="18"/>
    <x v="3"/>
    <x v="3"/>
    <x v="3"/>
    <x v="1"/>
    <n v="289"/>
    <n v="3"/>
    <n v="867"/>
  </r>
  <r>
    <s v="0683"/>
    <x v="207"/>
    <n v="16"/>
    <x v="4"/>
    <x v="4"/>
    <x v="3"/>
    <x v="1"/>
    <n v="289"/>
    <n v="6"/>
    <n v="1734"/>
  </r>
  <r>
    <s v="0684"/>
    <x v="207"/>
    <n v="18"/>
    <x v="3"/>
    <x v="3"/>
    <x v="3"/>
    <x v="2"/>
    <n v="159"/>
    <n v="3"/>
    <n v="477"/>
  </r>
  <r>
    <s v="0685"/>
    <x v="207"/>
    <n v="11"/>
    <x v="0"/>
    <x v="6"/>
    <x v="0"/>
    <x v="0"/>
    <n v="199"/>
    <n v="4"/>
    <n v="796"/>
  </r>
  <r>
    <s v="0686"/>
    <x v="207"/>
    <n v="1"/>
    <x v="1"/>
    <x v="7"/>
    <x v="1"/>
    <x v="3"/>
    <n v="69"/>
    <n v="1"/>
    <n v="69"/>
  </r>
  <r>
    <s v="0687"/>
    <x v="207"/>
    <n v="15"/>
    <x v="19"/>
    <x v="6"/>
    <x v="0"/>
    <x v="3"/>
    <n v="69"/>
    <n v="0"/>
    <n v="0"/>
  </r>
  <r>
    <s v="0688"/>
    <x v="207"/>
    <n v="19"/>
    <x v="13"/>
    <x v="3"/>
    <x v="3"/>
    <x v="0"/>
    <n v="199"/>
    <n v="5"/>
    <n v="995"/>
  </r>
  <r>
    <s v="0689"/>
    <x v="207"/>
    <n v="19"/>
    <x v="13"/>
    <x v="4"/>
    <x v="3"/>
    <x v="2"/>
    <n v="159"/>
    <n v="8"/>
    <n v="1272"/>
  </r>
  <r>
    <s v="0690"/>
    <x v="207"/>
    <n v="5"/>
    <x v="15"/>
    <x v="1"/>
    <x v="1"/>
    <x v="4"/>
    <n v="399"/>
    <n v="5"/>
    <n v="1995"/>
  </r>
  <r>
    <s v="0691"/>
    <x v="207"/>
    <n v="19"/>
    <x v="13"/>
    <x v="3"/>
    <x v="3"/>
    <x v="1"/>
    <n v="289"/>
    <n v="2"/>
    <n v="578"/>
  </r>
  <r>
    <s v="0692"/>
    <x v="207"/>
    <n v="7"/>
    <x v="17"/>
    <x v="5"/>
    <x v="2"/>
    <x v="1"/>
    <n v="289"/>
    <n v="4"/>
    <n v="1156"/>
  </r>
  <r>
    <s v="0693"/>
    <x v="207"/>
    <n v="11"/>
    <x v="0"/>
    <x v="0"/>
    <x v="0"/>
    <x v="0"/>
    <n v="199"/>
    <n v="5"/>
    <n v="995"/>
  </r>
  <r>
    <s v="0694"/>
    <x v="207"/>
    <n v="8"/>
    <x v="10"/>
    <x v="5"/>
    <x v="2"/>
    <x v="2"/>
    <n v="159"/>
    <n v="8"/>
    <n v="1272"/>
  </r>
  <r>
    <s v="0695"/>
    <x v="208"/>
    <n v="12"/>
    <x v="16"/>
    <x v="6"/>
    <x v="0"/>
    <x v="1"/>
    <n v="289"/>
    <n v="7"/>
    <n v="2023"/>
  </r>
  <r>
    <s v="0696"/>
    <x v="209"/>
    <n v="3"/>
    <x v="9"/>
    <x v="7"/>
    <x v="1"/>
    <x v="0"/>
    <n v="199"/>
    <n v="8"/>
    <n v="1592"/>
  </r>
  <r>
    <s v="0697"/>
    <x v="209"/>
    <n v="5"/>
    <x v="15"/>
    <x v="7"/>
    <x v="1"/>
    <x v="2"/>
    <n v="159"/>
    <n v="1"/>
    <n v="159"/>
  </r>
  <r>
    <s v="0698"/>
    <x v="210"/>
    <n v="8"/>
    <x v="10"/>
    <x v="5"/>
    <x v="2"/>
    <x v="1"/>
    <n v="289"/>
    <n v="9"/>
    <n v="2601"/>
  </r>
  <r>
    <s v="0699"/>
    <x v="211"/>
    <n v="5"/>
    <x v="15"/>
    <x v="7"/>
    <x v="1"/>
    <x v="0"/>
    <n v="199"/>
    <n v="3"/>
    <n v="597"/>
  </r>
  <r>
    <s v="0700"/>
    <x v="212"/>
    <n v="20"/>
    <x v="8"/>
    <x v="4"/>
    <x v="3"/>
    <x v="1"/>
    <n v="289"/>
    <n v="0"/>
    <n v="0"/>
  </r>
  <r>
    <s v="0701"/>
    <x v="213"/>
    <n v="15"/>
    <x v="19"/>
    <x v="0"/>
    <x v="0"/>
    <x v="1"/>
    <n v="289"/>
    <n v="2"/>
    <n v="578"/>
  </r>
  <r>
    <s v="0702"/>
    <x v="214"/>
    <n v="6"/>
    <x v="11"/>
    <x v="5"/>
    <x v="2"/>
    <x v="0"/>
    <n v="199"/>
    <n v="3"/>
    <n v="597"/>
  </r>
  <r>
    <s v="0703"/>
    <x v="214"/>
    <n v="19"/>
    <x v="13"/>
    <x v="4"/>
    <x v="3"/>
    <x v="1"/>
    <n v="289"/>
    <n v="9"/>
    <n v="2601"/>
  </r>
  <r>
    <s v="0704"/>
    <x v="214"/>
    <n v="15"/>
    <x v="19"/>
    <x v="0"/>
    <x v="0"/>
    <x v="1"/>
    <n v="289"/>
    <n v="6"/>
    <n v="1734"/>
  </r>
  <r>
    <s v="0705"/>
    <x v="214"/>
    <n v="14"/>
    <x v="7"/>
    <x v="0"/>
    <x v="0"/>
    <x v="1"/>
    <n v="289"/>
    <n v="0"/>
    <n v="0"/>
  </r>
  <r>
    <s v="0706"/>
    <x v="214"/>
    <n v="7"/>
    <x v="17"/>
    <x v="5"/>
    <x v="2"/>
    <x v="2"/>
    <n v="159"/>
    <n v="2"/>
    <n v="318"/>
  </r>
  <r>
    <s v="0707"/>
    <x v="214"/>
    <n v="10"/>
    <x v="14"/>
    <x v="5"/>
    <x v="2"/>
    <x v="0"/>
    <n v="199"/>
    <n v="1"/>
    <n v="199"/>
  </r>
  <r>
    <s v="0708"/>
    <x v="214"/>
    <n v="1"/>
    <x v="1"/>
    <x v="1"/>
    <x v="1"/>
    <x v="1"/>
    <n v="289"/>
    <n v="4"/>
    <n v="1156"/>
  </r>
  <r>
    <s v="0709"/>
    <x v="214"/>
    <n v="1"/>
    <x v="1"/>
    <x v="1"/>
    <x v="1"/>
    <x v="2"/>
    <n v="159"/>
    <n v="9"/>
    <n v="1431"/>
  </r>
  <r>
    <s v="0710"/>
    <x v="214"/>
    <n v="13"/>
    <x v="5"/>
    <x v="0"/>
    <x v="0"/>
    <x v="1"/>
    <n v="289"/>
    <n v="8"/>
    <n v="2312"/>
  </r>
  <r>
    <s v="0711"/>
    <x v="214"/>
    <n v="19"/>
    <x v="13"/>
    <x v="3"/>
    <x v="3"/>
    <x v="0"/>
    <n v="199"/>
    <n v="1"/>
    <n v="199"/>
  </r>
  <r>
    <s v="0712"/>
    <x v="215"/>
    <n v="12"/>
    <x v="16"/>
    <x v="0"/>
    <x v="0"/>
    <x v="2"/>
    <n v="159"/>
    <n v="0"/>
    <n v="0"/>
  </r>
  <r>
    <s v="0713"/>
    <x v="215"/>
    <n v="19"/>
    <x v="13"/>
    <x v="3"/>
    <x v="3"/>
    <x v="2"/>
    <n v="159"/>
    <n v="8"/>
    <n v="1272"/>
  </r>
  <r>
    <s v="0714"/>
    <x v="216"/>
    <n v="4"/>
    <x v="12"/>
    <x v="1"/>
    <x v="1"/>
    <x v="1"/>
    <n v="289"/>
    <n v="6"/>
    <n v="1734"/>
  </r>
  <r>
    <s v="0715"/>
    <x v="216"/>
    <n v="13"/>
    <x v="5"/>
    <x v="6"/>
    <x v="0"/>
    <x v="2"/>
    <n v="159"/>
    <n v="5"/>
    <n v="795"/>
  </r>
  <r>
    <s v="0716"/>
    <x v="216"/>
    <n v="4"/>
    <x v="12"/>
    <x v="1"/>
    <x v="1"/>
    <x v="3"/>
    <n v="69"/>
    <n v="8"/>
    <n v="552"/>
  </r>
  <r>
    <s v="0717"/>
    <x v="216"/>
    <n v="12"/>
    <x v="16"/>
    <x v="0"/>
    <x v="0"/>
    <x v="0"/>
    <n v="199"/>
    <n v="2"/>
    <n v="398"/>
  </r>
  <r>
    <s v="0718"/>
    <x v="217"/>
    <n v="13"/>
    <x v="5"/>
    <x v="6"/>
    <x v="0"/>
    <x v="2"/>
    <n v="159"/>
    <n v="3"/>
    <n v="477"/>
  </r>
  <r>
    <s v="0719"/>
    <x v="217"/>
    <n v="2"/>
    <x v="18"/>
    <x v="7"/>
    <x v="1"/>
    <x v="2"/>
    <n v="159"/>
    <n v="4"/>
    <n v="636"/>
  </r>
  <r>
    <s v="0720"/>
    <x v="218"/>
    <n v="9"/>
    <x v="2"/>
    <x v="5"/>
    <x v="2"/>
    <x v="1"/>
    <n v="289"/>
    <n v="9"/>
    <n v="2601"/>
  </r>
  <r>
    <s v="0721"/>
    <x v="218"/>
    <n v="7"/>
    <x v="17"/>
    <x v="5"/>
    <x v="2"/>
    <x v="2"/>
    <n v="159"/>
    <n v="5"/>
    <n v="795"/>
  </r>
  <r>
    <s v="0722"/>
    <x v="218"/>
    <n v="11"/>
    <x v="0"/>
    <x v="6"/>
    <x v="0"/>
    <x v="2"/>
    <n v="159"/>
    <n v="4"/>
    <n v="636"/>
  </r>
  <r>
    <s v="0723"/>
    <x v="219"/>
    <n v="8"/>
    <x v="10"/>
    <x v="5"/>
    <x v="2"/>
    <x v="4"/>
    <n v="399"/>
    <n v="2"/>
    <n v="798"/>
  </r>
  <r>
    <s v="0724"/>
    <x v="219"/>
    <n v="7"/>
    <x v="17"/>
    <x v="5"/>
    <x v="2"/>
    <x v="1"/>
    <n v="289"/>
    <n v="5"/>
    <n v="1445"/>
  </r>
  <r>
    <s v="0725"/>
    <x v="219"/>
    <n v="8"/>
    <x v="10"/>
    <x v="2"/>
    <x v="2"/>
    <x v="1"/>
    <n v="289"/>
    <n v="2"/>
    <n v="578"/>
  </r>
  <r>
    <s v="0726"/>
    <x v="219"/>
    <n v="8"/>
    <x v="10"/>
    <x v="5"/>
    <x v="2"/>
    <x v="1"/>
    <n v="289"/>
    <n v="1"/>
    <n v="289"/>
  </r>
  <r>
    <s v="0727"/>
    <x v="219"/>
    <n v="17"/>
    <x v="6"/>
    <x v="4"/>
    <x v="3"/>
    <x v="3"/>
    <n v="69"/>
    <n v="3"/>
    <n v="207"/>
  </r>
  <r>
    <s v="0728"/>
    <x v="220"/>
    <n v="10"/>
    <x v="14"/>
    <x v="2"/>
    <x v="2"/>
    <x v="1"/>
    <n v="289"/>
    <n v="7"/>
    <n v="2023"/>
  </r>
  <r>
    <s v="0729"/>
    <x v="220"/>
    <n v="6"/>
    <x v="11"/>
    <x v="5"/>
    <x v="2"/>
    <x v="0"/>
    <n v="199"/>
    <n v="7"/>
    <n v="1393"/>
  </r>
  <r>
    <s v="0730"/>
    <x v="221"/>
    <n v="18"/>
    <x v="3"/>
    <x v="4"/>
    <x v="3"/>
    <x v="4"/>
    <n v="399"/>
    <n v="4"/>
    <n v="1596"/>
  </r>
  <r>
    <s v="0731"/>
    <x v="221"/>
    <n v="13"/>
    <x v="5"/>
    <x v="0"/>
    <x v="0"/>
    <x v="4"/>
    <n v="399"/>
    <n v="4"/>
    <n v="1596"/>
  </r>
  <r>
    <s v="0732"/>
    <x v="221"/>
    <n v="1"/>
    <x v="1"/>
    <x v="7"/>
    <x v="1"/>
    <x v="1"/>
    <n v="289"/>
    <n v="6"/>
    <n v="1734"/>
  </r>
  <r>
    <s v="0733"/>
    <x v="221"/>
    <n v="17"/>
    <x v="6"/>
    <x v="4"/>
    <x v="3"/>
    <x v="2"/>
    <n v="159"/>
    <n v="4"/>
    <n v="636"/>
  </r>
  <r>
    <s v="0734"/>
    <x v="221"/>
    <n v="3"/>
    <x v="9"/>
    <x v="1"/>
    <x v="1"/>
    <x v="1"/>
    <n v="289"/>
    <n v="2"/>
    <n v="578"/>
  </r>
  <r>
    <s v="0735"/>
    <x v="222"/>
    <n v="3"/>
    <x v="9"/>
    <x v="7"/>
    <x v="1"/>
    <x v="4"/>
    <n v="399"/>
    <n v="0"/>
    <n v="0"/>
  </r>
  <r>
    <s v="0736"/>
    <x v="222"/>
    <n v="14"/>
    <x v="7"/>
    <x v="0"/>
    <x v="0"/>
    <x v="2"/>
    <n v="159"/>
    <n v="6"/>
    <n v="954"/>
  </r>
  <r>
    <s v="0737"/>
    <x v="222"/>
    <n v="12"/>
    <x v="16"/>
    <x v="6"/>
    <x v="0"/>
    <x v="2"/>
    <n v="159"/>
    <n v="5"/>
    <n v="795"/>
  </r>
  <r>
    <s v="0738"/>
    <x v="223"/>
    <n v="8"/>
    <x v="10"/>
    <x v="2"/>
    <x v="2"/>
    <x v="4"/>
    <n v="399"/>
    <n v="7"/>
    <n v="2793"/>
  </r>
  <r>
    <s v="0739"/>
    <x v="224"/>
    <n v="1"/>
    <x v="1"/>
    <x v="7"/>
    <x v="1"/>
    <x v="3"/>
    <n v="69"/>
    <n v="6"/>
    <n v="414"/>
  </r>
  <r>
    <s v="0740"/>
    <x v="224"/>
    <n v="19"/>
    <x v="13"/>
    <x v="4"/>
    <x v="3"/>
    <x v="0"/>
    <n v="199"/>
    <n v="4"/>
    <n v="796"/>
  </r>
  <r>
    <s v="0741"/>
    <x v="225"/>
    <n v="1"/>
    <x v="1"/>
    <x v="7"/>
    <x v="1"/>
    <x v="1"/>
    <n v="289"/>
    <n v="7"/>
    <n v="2023"/>
  </r>
  <r>
    <s v="0742"/>
    <x v="225"/>
    <n v="18"/>
    <x v="3"/>
    <x v="4"/>
    <x v="3"/>
    <x v="1"/>
    <n v="289"/>
    <n v="0"/>
    <n v="0"/>
  </r>
  <r>
    <s v="0743"/>
    <x v="226"/>
    <n v="19"/>
    <x v="13"/>
    <x v="3"/>
    <x v="3"/>
    <x v="3"/>
    <n v="69"/>
    <n v="9"/>
    <n v="621"/>
  </r>
  <r>
    <s v="0744"/>
    <x v="227"/>
    <n v="12"/>
    <x v="16"/>
    <x v="6"/>
    <x v="0"/>
    <x v="3"/>
    <n v="69"/>
    <n v="5"/>
    <n v="345"/>
  </r>
  <r>
    <s v="0745"/>
    <x v="227"/>
    <n v="8"/>
    <x v="10"/>
    <x v="2"/>
    <x v="2"/>
    <x v="4"/>
    <n v="399"/>
    <n v="0"/>
    <n v="0"/>
  </r>
  <r>
    <s v="0746"/>
    <x v="228"/>
    <n v="2"/>
    <x v="18"/>
    <x v="7"/>
    <x v="1"/>
    <x v="2"/>
    <n v="159"/>
    <n v="8"/>
    <n v="1272"/>
  </r>
  <r>
    <s v="0747"/>
    <x v="228"/>
    <n v="6"/>
    <x v="11"/>
    <x v="2"/>
    <x v="2"/>
    <x v="0"/>
    <n v="199"/>
    <n v="3"/>
    <n v="597"/>
  </r>
  <r>
    <s v="0748"/>
    <x v="229"/>
    <n v="8"/>
    <x v="10"/>
    <x v="2"/>
    <x v="2"/>
    <x v="0"/>
    <n v="199"/>
    <n v="7"/>
    <n v="1393"/>
  </r>
  <r>
    <s v="0749"/>
    <x v="229"/>
    <n v="11"/>
    <x v="0"/>
    <x v="6"/>
    <x v="0"/>
    <x v="1"/>
    <n v="289"/>
    <n v="3"/>
    <n v="867"/>
  </r>
  <r>
    <s v="0750"/>
    <x v="229"/>
    <n v="20"/>
    <x v="8"/>
    <x v="4"/>
    <x v="3"/>
    <x v="2"/>
    <n v="159"/>
    <n v="9"/>
    <n v="1431"/>
  </r>
  <r>
    <s v="0751"/>
    <x v="229"/>
    <n v="10"/>
    <x v="14"/>
    <x v="2"/>
    <x v="2"/>
    <x v="1"/>
    <n v="289"/>
    <n v="5"/>
    <n v="1445"/>
  </r>
  <r>
    <s v="0752"/>
    <x v="230"/>
    <n v="8"/>
    <x v="10"/>
    <x v="5"/>
    <x v="2"/>
    <x v="4"/>
    <n v="399"/>
    <n v="1"/>
    <n v="399"/>
  </r>
  <r>
    <s v="0753"/>
    <x v="230"/>
    <n v="5"/>
    <x v="15"/>
    <x v="1"/>
    <x v="1"/>
    <x v="4"/>
    <n v="399"/>
    <n v="6"/>
    <n v="2394"/>
  </r>
  <r>
    <s v="0754"/>
    <x v="231"/>
    <n v="14"/>
    <x v="7"/>
    <x v="6"/>
    <x v="0"/>
    <x v="0"/>
    <n v="199"/>
    <n v="2"/>
    <n v="398"/>
  </r>
  <r>
    <s v="0755"/>
    <x v="231"/>
    <n v="20"/>
    <x v="8"/>
    <x v="3"/>
    <x v="3"/>
    <x v="0"/>
    <n v="199"/>
    <n v="6"/>
    <n v="1194"/>
  </r>
  <r>
    <s v="0756"/>
    <x v="231"/>
    <n v="17"/>
    <x v="6"/>
    <x v="3"/>
    <x v="3"/>
    <x v="4"/>
    <n v="399"/>
    <n v="6"/>
    <n v="2394"/>
  </r>
  <r>
    <s v="0757"/>
    <x v="231"/>
    <n v="13"/>
    <x v="5"/>
    <x v="6"/>
    <x v="0"/>
    <x v="1"/>
    <n v="289"/>
    <n v="0"/>
    <n v="0"/>
  </r>
  <r>
    <s v="0758"/>
    <x v="231"/>
    <n v="10"/>
    <x v="14"/>
    <x v="5"/>
    <x v="2"/>
    <x v="4"/>
    <n v="399"/>
    <n v="4"/>
    <n v="1596"/>
  </r>
  <r>
    <s v="0759"/>
    <x v="231"/>
    <n v="3"/>
    <x v="9"/>
    <x v="7"/>
    <x v="1"/>
    <x v="1"/>
    <n v="289"/>
    <n v="1"/>
    <n v="289"/>
  </r>
  <r>
    <s v="0760"/>
    <x v="232"/>
    <n v="19"/>
    <x v="13"/>
    <x v="4"/>
    <x v="3"/>
    <x v="4"/>
    <n v="399"/>
    <n v="6"/>
    <n v="2394"/>
  </r>
  <r>
    <s v="0761"/>
    <x v="232"/>
    <n v="16"/>
    <x v="4"/>
    <x v="4"/>
    <x v="3"/>
    <x v="2"/>
    <n v="159"/>
    <n v="6"/>
    <n v="954"/>
  </r>
  <r>
    <s v="0762"/>
    <x v="232"/>
    <n v="16"/>
    <x v="4"/>
    <x v="4"/>
    <x v="3"/>
    <x v="1"/>
    <n v="289"/>
    <n v="2"/>
    <n v="578"/>
  </r>
  <r>
    <s v="0763"/>
    <x v="232"/>
    <n v="17"/>
    <x v="6"/>
    <x v="3"/>
    <x v="3"/>
    <x v="3"/>
    <n v="69"/>
    <n v="8"/>
    <n v="552"/>
  </r>
  <r>
    <s v="0764"/>
    <x v="233"/>
    <n v="8"/>
    <x v="10"/>
    <x v="5"/>
    <x v="2"/>
    <x v="4"/>
    <n v="399"/>
    <n v="2"/>
    <n v="798"/>
  </r>
  <r>
    <s v="0765"/>
    <x v="233"/>
    <n v="19"/>
    <x v="13"/>
    <x v="4"/>
    <x v="3"/>
    <x v="2"/>
    <n v="159"/>
    <n v="8"/>
    <n v="1272"/>
  </r>
  <r>
    <s v="0766"/>
    <x v="233"/>
    <n v="14"/>
    <x v="7"/>
    <x v="6"/>
    <x v="0"/>
    <x v="4"/>
    <n v="399"/>
    <n v="9"/>
    <n v="3591"/>
  </r>
  <r>
    <s v="0767"/>
    <x v="234"/>
    <n v="13"/>
    <x v="5"/>
    <x v="0"/>
    <x v="0"/>
    <x v="0"/>
    <n v="199"/>
    <n v="1"/>
    <n v="199"/>
  </r>
  <r>
    <s v="0768"/>
    <x v="235"/>
    <n v="15"/>
    <x v="19"/>
    <x v="6"/>
    <x v="0"/>
    <x v="2"/>
    <n v="159"/>
    <n v="1"/>
    <n v="159"/>
  </r>
  <r>
    <s v="0769"/>
    <x v="236"/>
    <n v="7"/>
    <x v="17"/>
    <x v="2"/>
    <x v="2"/>
    <x v="4"/>
    <n v="399"/>
    <n v="6"/>
    <n v="2394"/>
  </r>
  <r>
    <s v="0770"/>
    <x v="236"/>
    <n v="11"/>
    <x v="0"/>
    <x v="0"/>
    <x v="0"/>
    <x v="4"/>
    <n v="399"/>
    <n v="0"/>
    <n v="0"/>
  </r>
  <r>
    <s v="0771"/>
    <x v="237"/>
    <n v="4"/>
    <x v="12"/>
    <x v="1"/>
    <x v="1"/>
    <x v="1"/>
    <n v="289"/>
    <n v="2"/>
    <n v="578"/>
  </r>
  <r>
    <s v="0772"/>
    <x v="237"/>
    <n v="6"/>
    <x v="11"/>
    <x v="5"/>
    <x v="2"/>
    <x v="1"/>
    <n v="289"/>
    <n v="3"/>
    <n v="867"/>
  </r>
  <r>
    <s v="0773"/>
    <x v="237"/>
    <n v="20"/>
    <x v="8"/>
    <x v="4"/>
    <x v="3"/>
    <x v="3"/>
    <n v="69"/>
    <n v="0"/>
    <n v="0"/>
  </r>
  <r>
    <s v="0774"/>
    <x v="237"/>
    <n v="15"/>
    <x v="19"/>
    <x v="0"/>
    <x v="0"/>
    <x v="3"/>
    <n v="69"/>
    <n v="2"/>
    <n v="138"/>
  </r>
  <r>
    <s v="0775"/>
    <x v="237"/>
    <n v="13"/>
    <x v="5"/>
    <x v="6"/>
    <x v="0"/>
    <x v="4"/>
    <n v="399"/>
    <n v="1"/>
    <n v="399"/>
  </r>
  <r>
    <s v="0776"/>
    <x v="238"/>
    <n v="17"/>
    <x v="6"/>
    <x v="4"/>
    <x v="3"/>
    <x v="4"/>
    <n v="399"/>
    <n v="2"/>
    <n v="798"/>
  </r>
  <r>
    <s v="0777"/>
    <x v="238"/>
    <n v="4"/>
    <x v="12"/>
    <x v="7"/>
    <x v="1"/>
    <x v="4"/>
    <n v="399"/>
    <n v="3"/>
    <n v="1197"/>
  </r>
  <r>
    <s v="0778"/>
    <x v="238"/>
    <n v="2"/>
    <x v="18"/>
    <x v="1"/>
    <x v="1"/>
    <x v="1"/>
    <n v="289"/>
    <n v="5"/>
    <n v="1445"/>
  </r>
  <r>
    <s v="0779"/>
    <x v="238"/>
    <n v="14"/>
    <x v="7"/>
    <x v="6"/>
    <x v="0"/>
    <x v="1"/>
    <n v="289"/>
    <n v="6"/>
    <n v="1734"/>
  </r>
  <r>
    <s v="0780"/>
    <x v="238"/>
    <n v="7"/>
    <x v="17"/>
    <x v="2"/>
    <x v="2"/>
    <x v="4"/>
    <n v="399"/>
    <n v="8"/>
    <n v="3192"/>
  </r>
  <r>
    <s v="0781"/>
    <x v="239"/>
    <n v="11"/>
    <x v="0"/>
    <x v="6"/>
    <x v="0"/>
    <x v="3"/>
    <n v="69"/>
    <n v="6"/>
    <n v="414"/>
  </r>
  <r>
    <s v="0782"/>
    <x v="240"/>
    <n v="1"/>
    <x v="1"/>
    <x v="1"/>
    <x v="1"/>
    <x v="2"/>
    <n v="159"/>
    <n v="9"/>
    <n v="1431"/>
  </r>
  <r>
    <s v="0783"/>
    <x v="240"/>
    <n v="8"/>
    <x v="10"/>
    <x v="2"/>
    <x v="2"/>
    <x v="4"/>
    <n v="399"/>
    <n v="3"/>
    <n v="1197"/>
  </r>
  <r>
    <s v="0784"/>
    <x v="240"/>
    <n v="2"/>
    <x v="18"/>
    <x v="1"/>
    <x v="1"/>
    <x v="0"/>
    <n v="199"/>
    <n v="5"/>
    <n v="995"/>
  </r>
  <r>
    <s v="0785"/>
    <x v="240"/>
    <n v="5"/>
    <x v="15"/>
    <x v="7"/>
    <x v="1"/>
    <x v="4"/>
    <n v="399"/>
    <n v="6"/>
    <n v="2394"/>
  </r>
  <r>
    <s v="0786"/>
    <x v="240"/>
    <n v="4"/>
    <x v="12"/>
    <x v="7"/>
    <x v="1"/>
    <x v="1"/>
    <n v="289"/>
    <n v="6"/>
    <n v="1734"/>
  </r>
  <r>
    <s v="0787"/>
    <x v="241"/>
    <n v="14"/>
    <x v="7"/>
    <x v="0"/>
    <x v="0"/>
    <x v="3"/>
    <n v="69"/>
    <n v="1"/>
    <n v="69"/>
  </r>
  <r>
    <s v="0788"/>
    <x v="241"/>
    <n v="14"/>
    <x v="7"/>
    <x v="6"/>
    <x v="0"/>
    <x v="0"/>
    <n v="199"/>
    <n v="6"/>
    <n v="1194"/>
  </r>
  <r>
    <s v="0789"/>
    <x v="241"/>
    <n v="6"/>
    <x v="11"/>
    <x v="5"/>
    <x v="2"/>
    <x v="2"/>
    <n v="159"/>
    <n v="8"/>
    <n v="1272"/>
  </r>
  <r>
    <s v="0790"/>
    <x v="241"/>
    <n v="13"/>
    <x v="5"/>
    <x v="6"/>
    <x v="0"/>
    <x v="2"/>
    <n v="159"/>
    <n v="8"/>
    <n v="1272"/>
  </r>
  <r>
    <s v="0791"/>
    <x v="242"/>
    <n v="18"/>
    <x v="3"/>
    <x v="3"/>
    <x v="3"/>
    <x v="4"/>
    <n v="399"/>
    <n v="3"/>
    <n v="1197"/>
  </r>
  <r>
    <s v="0792"/>
    <x v="242"/>
    <n v="16"/>
    <x v="4"/>
    <x v="3"/>
    <x v="3"/>
    <x v="2"/>
    <n v="159"/>
    <n v="9"/>
    <n v="1431"/>
  </r>
  <r>
    <s v="0793"/>
    <x v="243"/>
    <n v="10"/>
    <x v="14"/>
    <x v="5"/>
    <x v="2"/>
    <x v="4"/>
    <n v="399"/>
    <n v="3"/>
    <n v="1197"/>
  </r>
  <r>
    <s v="0794"/>
    <x v="243"/>
    <n v="11"/>
    <x v="0"/>
    <x v="0"/>
    <x v="0"/>
    <x v="0"/>
    <n v="199"/>
    <n v="8"/>
    <n v="1592"/>
  </r>
  <r>
    <s v="0795"/>
    <x v="243"/>
    <n v="13"/>
    <x v="5"/>
    <x v="6"/>
    <x v="0"/>
    <x v="0"/>
    <n v="199"/>
    <n v="9"/>
    <n v="1791"/>
  </r>
  <r>
    <s v="0796"/>
    <x v="243"/>
    <n v="18"/>
    <x v="3"/>
    <x v="4"/>
    <x v="3"/>
    <x v="1"/>
    <n v="289"/>
    <n v="4"/>
    <n v="1156"/>
  </r>
  <r>
    <s v="0797"/>
    <x v="244"/>
    <n v="4"/>
    <x v="12"/>
    <x v="7"/>
    <x v="1"/>
    <x v="3"/>
    <n v="69"/>
    <n v="2"/>
    <n v="138"/>
  </r>
  <r>
    <s v="0798"/>
    <x v="244"/>
    <n v="20"/>
    <x v="8"/>
    <x v="4"/>
    <x v="3"/>
    <x v="3"/>
    <n v="69"/>
    <n v="6"/>
    <n v="414"/>
  </r>
  <r>
    <s v="0799"/>
    <x v="245"/>
    <n v="16"/>
    <x v="4"/>
    <x v="4"/>
    <x v="3"/>
    <x v="4"/>
    <n v="399"/>
    <n v="5"/>
    <n v="1995"/>
  </r>
  <r>
    <s v="0800"/>
    <x v="245"/>
    <n v="3"/>
    <x v="9"/>
    <x v="7"/>
    <x v="1"/>
    <x v="2"/>
    <n v="159"/>
    <n v="4"/>
    <n v="636"/>
  </r>
  <r>
    <s v="0801"/>
    <x v="245"/>
    <n v="10"/>
    <x v="14"/>
    <x v="5"/>
    <x v="2"/>
    <x v="1"/>
    <n v="289"/>
    <n v="7"/>
    <n v="2023"/>
  </r>
  <r>
    <s v="0802"/>
    <x v="245"/>
    <n v="6"/>
    <x v="11"/>
    <x v="5"/>
    <x v="2"/>
    <x v="4"/>
    <n v="399"/>
    <n v="8"/>
    <n v="3192"/>
  </r>
  <r>
    <s v="0803"/>
    <x v="245"/>
    <n v="17"/>
    <x v="6"/>
    <x v="4"/>
    <x v="3"/>
    <x v="0"/>
    <n v="199"/>
    <n v="5"/>
    <n v="995"/>
  </r>
  <r>
    <s v="0804"/>
    <x v="246"/>
    <n v="16"/>
    <x v="4"/>
    <x v="3"/>
    <x v="3"/>
    <x v="3"/>
    <n v="69"/>
    <n v="1"/>
    <n v="69"/>
  </r>
  <r>
    <s v="0805"/>
    <x v="247"/>
    <n v="19"/>
    <x v="13"/>
    <x v="4"/>
    <x v="3"/>
    <x v="4"/>
    <n v="399"/>
    <n v="7"/>
    <n v="2793"/>
  </r>
  <r>
    <s v="0806"/>
    <x v="247"/>
    <n v="5"/>
    <x v="15"/>
    <x v="1"/>
    <x v="1"/>
    <x v="4"/>
    <n v="399"/>
    <n v="6"/>
    <n v="2394"/>
  </r>
  <r>
    <s v="0807"/>
    <x v="247"/>
    <n v="11"/>
    <x v="0"/>
    <x v="0"/>
    <x v="0"/>
    <x v="2"/>
    <n v="159"/>
    <n v="5"/>
    <n v="795"/>
  </r>
  <r>
    <s v="0808"/>
    <x v="248"/>
    <n v="13"/>
    <x v="5"/>
    <x v="6"/>
    <x v="0"/>
    <x v="3"/>
    <n v="69"/>
    <n v="5"/>
    <n v="345"/>
  </r>
  <r>
    <s v="0809"/>
    <x v="248"/>
    <n v="19"/>
    <x v="13"/>
    <x v="3"/>
    <x v="3"/>
    <x v="0"/>
    <n v="199"/>
    <n v="9"/>
    <n v="1791"/>
  </r>
  <r>
    <s v="0810"/>
    <x v="248"/>
    <n v="15"/>
    <x v="19"/>
    <x v="0"/>
    <x v="0"/>
    <x v="3"/>
    <n v="69"/>
    <n v="5"/>
    <n v="345"/>
  </r>
  <r>
    <s v="0811"/>
    <x v="248"/>
    <n v="14"/>
    <x v="7"/>
    <x v="0"/>
    <x v="0"/>
    <x v="3"/>
    <n v="69"/>
    <n v="9"/>
    <n v="621"/>
  </r>
  <r>
    <s v="0812"/>
    <x v="249"/>
    <n v="16"/>
    <x v="4"/>
    <x v="4"/>
    <x v="3"/>
    <x v="4"/>
    <n v="399"/>
    <n v="1"/>
    <n v="399"/>
  </r>
  <r>
    <s v="0813"/>
    <x v="250"/>
    <n v="16"/>
    <x v="4"/>
    <x v="4"/>
    <x v="3"/>
    <x v="2"/>
    <n v="159"/>
    <n v="8"/>
    <n v="1272"/>
  </r>
  <r>
    <s v="0814"/>
    <x v="250"/>
    <n v="16"/>
    <x v="4"/>
    <x v="3"/>
    <x v="3"/>
    <x v="2"/>
    <n v="159"/>
    <n v="4"/>
    <n v="636"/>
  </r>
  <r>
    <s v="0815"/>
    <x v="250"/>
    <n v="3"/>
    <x v="9"/>
    <x v="1"/>
    <x v="1"/>
    <x v="2"/>
    <n v="159"/>
    <n v="8"/>
    <n v="1272"/>
  </r>
  <r>
    <s v="0816"/>
    <x v="250"/>
    <n v="15"/>
    <x v="19"/>
    <x v="6"/>
    <x v="0"/>
    <x v="4"/>
    <n v="399"/>
    <n v="4"/>
    <n v="1596"/>
  </r>
  <r>
    <s v="0817"/>
    <x v="250"/>
    <n v="20"/>
    <x v="8"/>
    <x v="3"/>
    <x v="3"/>
    <x v="3"/>
    <n v="69"/>
    <n v="5"/>
    <n v="345"/>
  </r>
  <r>
    <s v="0818"/>
    <x v="251"/>
    <n v="13"/>
    <x v="5"/>
    <x v="0"/>
    <x v="0"/>
    <x v="4"/>
    <n v="399"/>
    <n v="3"/>
    <n v="1197"/>
  </r>
  <r>
    <s v="0819"/>
    <x v="251"/>
    <n v="6"/>
    <x v="11"/>
    <x v="2"/>
    <x v="2"/>
    <x v="1"/>
    <n v="289"/>
    <n v="0"/>
    <n v="0"/>
  </r>
  <r>
    <s v="0820"/>
    <x v="252"/>
    <n v="11"/>
    <x v="0"/>
    <x v="6"/>
    <x v="0"/>
    <x v="2"/>
    <n v="159"/>
    <n v="4"/>
    <n v="636"/>
  </r>
  <r>
    <s v="0821"/>
    <x v="252"/>
    <n v="12"/>
    <x v="16"/>
    <x v="0"/>
    <x v="0"/>
    <x v="2"/>
    <n v="159"/>
    <n v="4"/>
    <n v="636"/>
  </r>
  <r>
    <s v="0822"/>
    <x v="252"/>
    <n v="19"/>
    <x v="13"/>
    <x v="3"/>
    <x v="3"/>
    <x v="4"/>
    <n v="399"/>
    <n v="4"/>
    <n v="1596"/>
  </r>
  <r>
    <s v="0823"/>
    <x v="252"/>
    <n v="11"/>
    <x v="0"/>
    <x v="6"/>
    <x v="0"/>
    <x v="3"/>
    <n v="69"/>
    <n v="8"/>
    <n v="552"/>
  </r>
  <r>
    <s v="0824"/>
    <x v="252"/>
    <n v="8"/>
    <x v="10"/>
    <x v="2"/>
    <x v="2"/>
    <x v="1"/>
    <n v="289"/>
    <n v="0"/>
    <n v="0"/>
  </r>
  <r>
    <s v="0825"/>
    <x v="253"/>
    <n v="20"/>
    <x v="8"/>
    <x v="4"/>
    <x v="3"/>
    <x v="4"/>
    <n v="399"/>
    <n v="9"/>
    <n v="3591"/>
  </r>
  <r>
    <s v="0826"/>
    <x v="253"/>
    <n v="15"/>
    <x v="19"/>
    <x v="6"/>
    <x v="0"/>
    <x v="1"/>
    <n v="289"/>
    <n v="1"/>
    <n v="289"/>
  </r>
  <r>
    <s v="0827"/>
    <x v="253"/>
    <n v="1"/>
    <x v="1"/>
    <x v="1"/>
    <x v="1"/>
    <x v="2"/>
    <n v="159"/>
    <n v="3"/>
    <n v="477"/>
  </r>
  <r>
    <s v="0828"/>
    <x v="254"/>
    <n v="5"/>
    <x v="15"/>
    <x v="1"/>
    <x v="1"/>
    <x v="0"/>
    <n v="199"/>
    <n v="3"/>
    <n v="597"/>
  </r>
  <r>
    <s v="0829"/>
    <x v="254"/>
    <n v="14"/>
    <x v="7"/>
    <x v="0"/>
    <x v="0"/>
    <x v="3"/>
    <n v="69"/>
    <n v="4"/>
    <n v="276"/>
  </r>
  <r>
    <s v="0830"/>
    <x v="255"/>
    <n v="1"/>
    <x v="1"/>
    <x v="1"/>
    <x v="1"/>
    <x v="4"/>
    <n v="399"/>
    <n v="6"/>
    <n v="2394"/>
  </r>
  <r>
    <s v="0831"/>
    <x v="256"/>
    <n v="1"/>
    <x v="1"/>
    <x v="1"/>
    <x v="1"/>
    <x v="0"/>
    <n v="199"/>
    <n v="1"/>
    <n v="199"/>
  </r>
  <r>
    <s v="0832"/>
    <x v="256"/>
    <n v="3"/>
    <x v="9"/>
    <x v="7"/>
    <x v="1"/>
    <x v="1"/>
    <n v="289"/>
    <n v="1"/>
    <n v="289"/>
  </r>
  <r>
    <s v="0833"/>
    <x v="257"/>
    <n v="16"/>
    <x v="4"/>
    <x v="4"/>
    <x v="3"/>
    <x v="4"/>
    <n v="399"/>
    <n v="9"/>
    <n v="3591"/>
  </r>
  <r>
    <s v="0834"/>
    <x v="257"/>
    <n v="6"/>
    <x v="11"/>
    <x v="5"/>
    <x v="2"/>
    <x v="3"/>
    <n v="69"/>
    <n v="6"/>
    <n v="414"/>
  </r>
  <r>
    <s v="0835"/>
    <x v="257"/>
    <n v="19"/>
    <x v="13"/>
    <x v="4"/>
    <x v="3"/>
    <x v="4"/>
    <n v="399"/>
    <n v="2"/>
    <n v="798"/>
  </r>
  <r>
    <s v="0836"/>
    <x v="258"/>
    <n v="5"/>
    <x v="15"/>
    <x v="1"/>
    <x v="1"/>
    <x v="3"/>
    <n v="69"/>
    <n v="6"/>
    <n v="414"/>
  </r>
  <r>
    <s v="0837"/>
    <x v="259"/>
    <n v="3"/>
    <x v="9"/>
    <x v="7"/>
    <x v="1"/>
    <x v="0"/>
    <n v="199"/>
    <n v="6"/>
    <n v="1194"/>
  </r>
  <r>
    <s v="0838"/>
    <x v="260"/>
    <n v="7"/>
    <x v="17"/>
    <x v="5"/>
    <x v="2"/>
    <x v="4"/>
    <n v="399"/>
    <n v="3"/>
    <n v="1197"/>
  </r>
  <r>
    <s v="0839"/>
    <x v="261"/>
    <n v="20"/>
    <x v="8"/>
    <x v="4"/>
    <x v="3"/>
    <x v="1"/>
    <n v="289"/>
    <n v="4"/>
    <n v="1156"/>
  </r>
  <r>
    <s v="0840"/>
    <x v="262"/>
    <n v="6"/>
    <x v="11"/>
    <x v="5"/>
    <x v="2"/>
    <x v="2"/>
    <n v="159"/>
    <n v="8"/>
    <n v="1272"/>
  </r>
  <r>
    <s v="0841"/>
    <x v="262"/>
    <n v="7"/>
    <x v="17"/>
    <x v="2"/>
    <x v="2"/>
    <x v="1"/>
    <n v="289"/>
    <n v="2"/>
    <n v="578"/>
  </r>
  <r>
    <s v="0842"/>
    <x v="262"/>
    <n v="12"/>
    <x v="16"/>
    <x v="6"/>
    <x v="0"/>
    <x v="0"/>
    <n v="199"/>
    <n v="4"/>
    <n v="796"/>
  </r>
  <r>
    <s v="0843"/>
    <x v="262"/>
    <n v="4"/>
    <x v="12"/>
    <x v="1"/>
    <x v="1"/>
    <x v="0"/>
    <n v="199"/>
    <n v="7"/>
    <n v="1393"/>
  </r>
  <r>
    <s v="0844"/>
    <x v="263"/>
    <n v="11"/>
    <x v="0"/>
    <x v="0"/>
    <x v="0"/>
    <x v="1"/>
    <n v="289"/>
    <n v="6"/>
    <n v="1734"/>
  </r>
  <r>
    <s v="0845"/>
    <x v="263"/>
    <n v="8"/>
    <x v="10"/>
    <x v="5"/>
    <x v="2"/>
    <x v="2"/>
    <n v="159"/>
    <n v="7"/>
    <n v="1113"/>
  </r>
  <r>
    <s v="0846"/>
    <x v="264"/>
    <n v="8"/>
    <x v="10"/>
    <x v="5"/>
    <x v="2"/>
    <x v="0"/>
    <n v="199"/>
    <n v="8"/>
    <n v="1592"/>
  </r>
  <r>
    <s v="0847"/>
    <x v="264"/>
    <n v="5"/>
    <x v="15"/>
    <x v="1"/>
    <x v="1"/>
    <x v="2"/>
    <n v="159"/>
    <n v="0"/>
    <n v="0"/>
  </r>
  <r>
    <s v="0848"/>
    <x v="264"/>
    <n v="15"/>
    <x v="19"/>
    <x v="0"/>
    <x v="0"/>
    <x v="1"/>
    <n v="289"/>
    <n v="3"/>
    <n v="867"/>
  </r>
  <r>
    <s v="0849"/>
    <x v="264"/>
    <n v="4"/>
    <x v="12"/>
    <x v="1"/>
    <x v="1"/>
    <x v="0"/>
    <n v="199"/>
    <n v="8"/>
    <n v="1592"/>
  </r>
  <r>
    <s v="0850"/>
    <x v="264"/>
    <n v="10"/>
    <x v="14"/>
    <x v="5"/>
    <x v="2"/>
    <x v="1"/>
    <n v="289"/>
    <n v="0"/>
    <n v="0"/>
  </r>
  <r>
    <s v="0851"/>
    <x v="264"/>
    <n v="17"/>
    <x v="6"/>
    <x v="3"/>
    <x v="3"/>
    <x v="1"/>
    <n v="289"/>
    <n v="0"/>
    <n v="0"/>
  </r>
  <r>
    <s v="0852"/>
    <x v="264"/>
    <n v="6"/>
    <x v="11"/>
    <x v="5"/>
    <x v="2"/>
    <x v="4"/>
    <n v="399"/>
    <n v="9"/>
    <n v="3591"/>
  </r>
  <r>
    <s v="0853"/>
    <x v="264"/>
    <n v="14"/>
    <x v="7"/>
    <x v="6"/>
    <x v="0"/>
    <x v="4"/>
    <n v="399"/>
    <n v="4"/>
    <n v="1596"/>
  </r>
  <r>
    <s v="0854"/>
    <x v="264"/>
    <n v="7"/>
    <x v="17"/>
    <x v="2"/>
    <x v="2"/>
    <x v="0"/>
    <n v="199"/>
    <n v="5"/>
    <n v="995"/>
  </r>
  <r>
    <s v="0855"/>
    <x v="264"/>
    <n v="9"/>
    <x v="2"/>
    <x v="2"/>
    <x v="2"/>
    <x v="1"/>
    <n v="289"/>
    <n v="7"/>
    <n v="2023"/>
  </r>
  <r>
    <s v="0856"/>
    <x v="264"/>
    <n v="19"/>
    <x v="13"/>
    <x v="4"/>
    <x v="3"/>
    <x v="2"/>
    <n v="159"/>
    <n v="3"/>
    <n v="477"/>
  </r>
  <r>
    <s v="0857"/>
    <x v="265"/>
    <n v="19"/>
    <x v="13"/>
    <x v="3"/>
    <x v="3"/>
    <x v="1"/>
    <n v="289"/>
    <n v="8"/>
    <n v="2312"/>
  </r>
  <r>
    <s v="0858"/>
    <x v="266"/>
    <n v="17"/>
    <x v="6"/>
    <x v="3"/>
    <x v="3"/>
    <x v="3"/>
    <n v="69"/>
    <n v="5"/>
    <n v="345"/>
  </r>
  <r>
    <s v="0859"/>
    <x v="266"/>
    <n v="19"/>
    <x v="13"/>
    <x v="4"/>
    <x v="3"/>
    <x v="1"/>
    <n v="289"/>
    <n v="4"/>
    <n v="1156"/>
  </r>
  <r>
    <s v="0860"/>
    <x v="266"/>
    <n v="6"/>
    <x v="11"/>
    <x v="5"/>
    <x v="2"/>
    <x v="0"/>
    <n v="199"/>
    <n v="8"/>
    <n v="1592"/>
  </r>
  <r>
    <s v="0861"/>
    <x v="266"/>
    <n v="14"/>
    <x v="7"/>
    <x v="0"/>
    <x v="0"/>
    <x v="4"/>
    <n v="399"/>
    <n v="2"/>
    <n v="798"/>
  </r>
  <r>
    <s v="0862"/>
    <x v="267"/>
    <n v="17"/>
    <x v="6"/>
    <x v="3"/>
    <x v="3"/>
    <x v="3"/>
    <n v="69"/>
    <n v="8"/>
    <n v="552"/>
  </r>
  <r>
    <s v="0863"/>
    <x v="267"/>
    <n v="16"/>
    <x v="4"/>
    <x v="3"/>
    <x v="3"/>
    <x v="0"/>
    <n v="199"/>
    <n v="0"/>
    <n v="0"/>
  </r>
  <r>
    <s v="0864"/>
    <x v="267"/>
    <n v="3"/>
    <x v="9"/>
    <x v="7"/>
    <x v="1"/>
    <x v="1"/>
    <n v="289"/>
    <n v="4"/>
    <n v="1156"/>
  </r>
  <r>
    <s v="0865"/>
    <x v="268"/>
    <n v="16"/>
    <x v="4"/>
    <x v="3"/>
    <x v="3"/>
    <x v="3"/>
    <n v="69"/>
    <n v="6"/>
    <n v="414"/>
  </r>
  <r>
    <s v="0866"/>
    <x v="268"/>
    <n v="19"/>
    <x v="13"/>
    <x v="4"/>
    <x v="3"/>
    <x v="3"/>
    <n v="69"/>
    <n v="2"/>
    <n v="138"/>
  </r>
  <r>
    <s v="0867"/>
    <x v="269"/>
    <n v="7"/>
    <x v="17"/>
    <x v="5"/>
    <x v="2"/>
    <x v="0"/>
    <n v="199"/>
    <n v="6"/>
    <n v="1194"/>
  </r>
  <r>
    <s v="0868"/>
    <x v="269"/>
    <n v="9"/>
    <x v="2"/>
    <x v="5"/>
    <x v="2"/>
    <x v="3"/>
    <n v="69"/>
    <n v="7"/>
    <n v="483"/>
  </r>
  <r>
    <s v="0869"/>
    <x v="270"/>
    <n v="14"/>
    <x v="7"/>
    <x v="6"/>
    <x v="0"/>
    <x v="4"/>
    <n v="399"/>
    <n v="3"/>
    <n v="1197"/>
  </r>
  <r>
    <s v="0870"/>
    <x v="270"/>
    <n v="3"/>
    <x v="9"/>
    <x v="7"/>
    <x v="1"/>
    <x v="2"/>
    <n v="159"/>
    <n v="5"/>
    <n v="795"/>
  </r>
  <r>
    <s v="0871"/>
    <x v="270"/>
    <n v="9"/>
    <x v="2"/>
    <x v="5"/>
    <x v="2"/>
    <x v="3"/>
    <n v="69"/>
    <n v="6"/>
    <n v="414"/>
  </r>
  <r>
    <s v="0872"/>
    <x v="270"/>
    <n v="1"/>
    <x v="1"/>
    <x v="1"/>
    <x v="1"/>
    <x v="2"/>
    <n v="159"/>
    <n v="5"/>
    <n v="795"/>
  </r>
  <r>
    <s v="0873"/>
    <x v="271"/>
    <n v="20"/>
    <x v="8"/>
    <x v="3"/>
    <x v="3"/>
    <x v="0"/>
    <n v="199"/>
    <n v="3"/>
    <n v="597"/>
  </r>
  <r>
    <s v="0874"/>
    <x v="271"/>
    <n v="3"/>
    <x v="9"/>
    <x v="7"/>
    <x v="1"/>
    <x v="1"/>
    <n v="289"/>
    <n v="8"/>
    <n v="2312"/>
  </r>
  <r>
    <s v="0875"/>
    <x v="271"/>
    <n v="4"/>
    <x v="12"/>
    <x v="7"/>
    <x v="1"/>
    <x v="3"/>
    <n v="69"/>
    <n v="6"/>
    <n v="414"/>
  </r>
  <r>
    <s v="0876"/>
    <x v="271"/>
    <n v="7"/>
    <x v="17"/>
    <x v="5"/>
    <x v="2"/>
    <x v="1"/>
    <n v="289"/>
    <n v="0"/>
    <n v="0"/>
  </r>
  <r>
    <s v="0877"/>
    <x v="272"/>
    <n v="11"/>
    <x v="0"/>
    <x v="0"/>
    <x v="0"/>
    <x v="1"/>
    <n v="289"/>
    <n v="1"/>
    <n v="289"/>
  </r>
  <r>
    <s v="0878"/>
    <x v="272"/>
    <n v="15"/>
    <x v="19"/>
    <x v="6"/>
    <x v="0"/>
    <x v="2"/>
    <n v="159"/>
    <n v="0"/>
    <n v="0"/>
  </r>
  <r>
    <s v="0879"/>
    <x v="272"/>
    <n v="20"/>
    <x v="8"/>
    <x v="4"/>
    <x v="3"/>
    <x v="0"/>
    <n v="199"/>
    <n v="1"/>
    <n v="199"/>
  </r>
  <r>
    <s v="0880"/>
    <x v="272"/>
    <n v="6"/>
    <x v="11"/>
    <x v="2"/>
    <x v="2"/>
    <x v="0"/>
    <n v="199"/>
    <n v="7"/>
    <n v="1393"/>
  </r>
  <r>
    <s v="0881"/>
    <x v="273"/>
    <n v="9"/>
    <x v="2"/>
    <x v="2"/>
    <x v="2"/>
    <x v="4"/>
    <n v="399"/>
    <n v="7"/>
    <n v="2793"/>
  </r>
  <r>
    <s v="0882"/>
    <x v="273"/>
    <n v="7"/>
    <x v="17"/>
    <x v="5"/>
    <x v="2"/>
    <x v="2"/>
    <n v="159"/>
    <n v="2"/>
    <n v="318"/>
  </r>
  <r>
    <s v="0883"/>
    <x v="274"/>
    <n v="3"/>
    <x v="9"/>
    <x v="7"/>
    <x v="1"/>
    <x v="0"/>
    <n v="199"/>
    <n v="5"/>
    <n v="995"/>
  </r>
  <r>
    <s v="0884"/>
    <x v="274"/>
    <n v="14"/>
    <x v="7"/>
    <x v="6"/>
    <x v="0"/>
    <x v="1"/>
    <n v="289"/>
    <n v="9"/>
    <n v="2601"/>
  </r>
  <r>
    <s v="0885"/>
    <x v="274"/>
    <n v="15"/>
    <x v="19"/>
    <x v="6"/>
    <x v="0"/>
    <x v="2"/>
    <n v="159"/>
    <n v="8"/>
    <n v="1272"/>
  </r>
  <r>
    <s v="0886"/>
    <x v="275"/>
    <n v="20"/>
    <x v="8"/>
    <x v="3"/>
    <x v="3"/>
    <x v="2"/>
    <n v="159"/>
    <n v="1"/>
    <n v="159"/>
  </r>
  <r>
    <s v="0887"/>
    <x v="276"/>
    <n v="20"/>
    <x v="8"/>
    <x v="4"/>
    <x v="3"/>
    <x v="1"/>
    <n v="289"/>
    <n v="1"/>
    <n v="289"/>
  </r>
  <r>
    <s v="0888"/>
    <x v="276"/>
    <n v="15"/>
    <x v="19"/>
    <x v="0"/>
    <x v="0"/>
    <x v="0"/>
    <n v="199"/>
    <n v="3"/>
    <n v="597"/>
  </r>
  <r>
    <s v="0889"/>
    <x v="277"/>
    <n v="20"/>
    <x v="8"/>
    <x v="3"/>
    <x v="3"/>
    <x v="0"/>
    <n v="199"/>
    <n v="3"/>
    <n v="597"/>
  </r>
  <r>
    <s v="0890"/>
    <x v="277"/>
    <n v="9"/>
    <x v="2"/>
    <x v="5"/>
    <x v="2"/>
    <x v="1"/>
    <n v="289"/>
    <n v="9"/>
    <n v="2601"/>
  </r>
  <r>
    <s v="0891"/>
    <x v="277"/>
    <n v="4"/>
    <x v="12"/>
    <x v="1"/>
    <x v="1"/>
    <x v="0"/>
    <n v="199"/>
    <n v="9"/>
    <n v="1791"/>
  </r>
  <r>
    <s v="0892"/>
    <x v="277"/>
    <n v="16"/>
    <x v="4"/>
    <x v="4"/>
    <x v="3"/>
    <x v="2"/>
    <n v="159"/>
    <n v="7"/>
    <n v="1113"/>
  </r>
  <r>
    <s v="0893"/>
    <x v="277"/>
    <n v="5"/>
    <x v="15"/>
    <x v="7"/>
    <x v="1"/>
    <x v="3"/>
    <n v="69"/>
    <n v="3"/>
    <n v="207"/>
  </r>
  <r>
    <s v="0894"/>
    <x v="278"/>
    <n v="11"/>
    <x v="0"/>
    <x v="6"/>
    <x v="0"/>
    <x v="2"/>
    <n v="159"/>
    <n v="6"/>
    <n v="954"/>
  </r>
  <r>
    <s v="0895"/>
    <x v="278"/>
    <n v="9"/>
    <x v="2"/>
    <x v="2"/>
    <x v="2"/>
    <x v="0"/>
    <n v="199"/>
    <n v="2"/>
    <n v="398"/>
  </r>
  <r>
    <s v="0896"/>
    <x v="278"/>
    <n v="6"/>
    <x v="11"/>
    <x v="5"/>
    <x v="2"/>
    <x v="0"/>
    <n v="199"/>
    <n v="8"/>
    <n v="1592"/>
  </r>
  <r>
    <s v="0897"/>
    <x v="278"/>
    <n v="4"/>
    <x v="12"/>
    <x v="1"/>
    <x v="1"/>
    <x v="4"/>
    <n v="399"/>
    <n v="0"/>
    <n v="0"/>
  </r>
  <r>
    <s v="0898"/>
    <x v="278"/>
    <n v="17"/>
    <x v="6"/>
    <x v="4"/>
    <x v="3"/>
    <x v="0"/>
    <n v="199"/>
    <n v="2"/>
    <n v="398"/>
  </r>
  <r>
    <s v="0899"/>
    <x v="279"/>
    <n v="1"/>
    <x v="1"/>
    <x v="7"/>
    <x v="1"/>
    <x v="0"/>
    <n v="199"/>
    <n v="4"/>
    <n v="796"/>
  </r>
  <r>
    <s v="0900"/>
    <x v="279"/>
    <n v="4"/>
    <x v="12"/>
    <x v="1"/>
    <x v="1"/>
    <x v="2"/>
    <n v="159"/>
    <n v="5"/>
    <n v="795"/>
  </r>
  <r>
    <s v="0901"/>
    <x v="280"/>
    <n v="15"/>
    <x v="19"/>
    <x v="0"/>
    <x v="0"/>
    <x v="4"/>
    <n v="399"/>
    <n v="7"/>
    <n v="2793"/>
  </r>
  <r>
    <s v="0902"/>
    <x v="281"/>
    <n v="13"/>
    <x v="5"/>
    <x v="0"/>
    <x v="0"/>
    <x v="4"/>
    <n v="399"/>
    <n v="4"/>
    <n v="1596"/>
  </r>
  <r>
    <s v="0903"/>
    <x v="282"/>
    <n v="6"/>
    <x v="11"/>
    <x v="2"/>
    <x v="2"/>
    <x v="1"/>
    <n v="289"/>
    <n v="3"/>
    <n v="867"/>
  </r>
  <r>
    <s v="0904"/>
    <x v="282"/>
    <n v="5"/>
    <x v="15"/>
    <x v="1"/>
    <x v="1"/>
    <x v="1"/>
    <n v="289"/>
    <n v="1"/>
    <n v="289"/>
  </r>
  <r>
    <s v="0905"/>
    <x v="283"/>
    <n v="13"/>
    <x v="5"/>
    <x v="0"/>
    <x v="0"/>
    <x v="1"/>
    <n v="289"/>
    <n v="7"/>
    <n v="2023"/>
  </r>
  <r>
    <s v="0906"/>
    <x v="283"/>
    <n v="19"/>
    <x v="13"/>
    <x v="3"/>
    <x v="3"/>
    <x v="0"/>
    <n v="199"/>
    <n v="5"/>
    <n v="995"/>
  </r>
  <r>
    <s v="0907"/>
    <x v="284"/>
    <n v="10"/>
    <x v="14"/>
    <x v="2"/>
    <x v="2"/>
    <x v="0"/>
    <n v="199"/>
    <n v="1"/>
    <n v="199"/>
  </r>
  <r>
    <s v="0908"/>
    <x v="284"/>
    <n v="20"/>
    <x v="8"/>
    <x v="3"/>
    <x v="3"/>
    <x v="1"/>
    <n v="289"/>
    <n v="3"/>
    <n v="867"/>
  </r>
  <r>
    <s v="0909"/>
    <x v="285"/>
    <n v="7"/>
    <x v="17"/>
    <x v="5"/>
    <x v="2"/>
    <x v="2"/>
    <n v="159"/>
    <n v="8"/>
    <n v="1272"/>
  </r>
  <r>
    <s v="0910"/>
    <x v="285"/>
    <n v="19"/>
    <x v="13"/>
    <x v="3"/>
    <x v="3"/>
    <x v="0"/>
    <n v="199"/>
    <n v="3"/>
    <n v="597"/>
  </r>
  <r>
    <s v="0911"/>
    <x v="285"/>
    <n v="18"/>
    <x v="3"/>
    <x v="3"/>
    <x v="3"/>
    <x v="3"/>
    <n v="69"/>
    <n v="9"/>
    <n v="621"/>
  </r>
  <r>
    <s v="0912"/>
    <x v="285"/>
    <n v="13"/>
    <x v="5"/>
    <x v="0"/>
    <x v="0"/>
    <x v="1"/>
    <n v="289"/>
    <n v="8"/>
    <n v="2312"/>
  </r>
  <r>
    <s v="0913"/>
    <x v="285"/>
    <n v="9"/>
    <x v="2"/>
    <x v="5"/>
    <x v="2"/>
    <x v="0"/>
    <n v="199"/>
    <n v="5"/>
    <n v="995"/>
  </r>
  <r>
    <s v="0914"/>
    <x v="285"/>
    <n v="14"/>
    <x v="7"/>
    <x v="0"/>
    <x v="0"/>
    <x v="2"/>
    <n v="159"/>
    <n v="7"/>
    <n v="1113"/>
  </r>
  <r>
    <s v="0915"/>
    <x v="286"/>
    <n v="3"/>
    <x v="9"/>
    <x v="1"/>
    <x v="1"/>
    <x v="3"/>
    <n v="69"/>
    <n v="2"/>
    <n v="138"/>
  </r>
  <r>
    <s v="0916"/>
    <x v="286"/>
    <n v="10"/>
    <x v="14"/>
    <x v="5"/>
    <x v="2"/>
    <x v="1"/>
    <n v="289"/>
    <n v="5"/>
    <n v="1445"/>
  </r>
  <r>
    <s v="0917"/>
    <x v="287"/>
    <n v="18"/>
    <x v="3"/>
    <x v="4"/>
    <x v="3"/>
    <x v="3"/>
    <n v="69"/>
    <n v="2"/>
    <n v="138"/>
  </r>
  <r>
    <s v="0918"/>
    <x v="287"/>
    <n v="18"/>
    <x v="3"/>
    <x v="4"/>
    <x v="3"/>
    <x v="2"/>
    <n v="159"/>
    <n v="5"/>
    <n v="795"/>
  </r>
  <r>
    <s v="0919"/>
    <x v="287"/>
    <n v="14"/>
    <x v="7"/>
    <x v="6"/>
    <x v="0"/>
    <x v="4"/>
    <n v="399"/>
    <n v="9"/>
    <n v="3591"/>
  </r>
  <r>
    <s v="0920"/>
    <x v="287"/>
    <n v="2"/>
    <x v="18"/>
    <x v="7"/>
    <x v="1"/>
    <x v="0"/>
    <n v="199"/>
    <n v="3"/>
    <n v="597"/>
  </r>
  <r>
    <s v="0921"/>
    <x v="288"/>
    <n v="17"/>
    <x v="6"/>
    <x v="3"/>
    <x v="3"/>
    <x v="4"/>
    <n v="399"/>
    <n v="6"/>
    <n v="2394"/>
  </r>
  <r>
    <s v="0922"/>
    <x v="288"/>
    <n v="1"/>
    <x v="1"/>
    <x v="1"/>
    <x v="1"/>
    <x v="1"/>
    <n v="289"/>
    <n v="7"/>
    <n v="2023"/>
  </r>
  <r>
    <s v="0923"/>
    <x v="288"/>
    <n v="15"/>
    <x v="19"/>
    <x v="6"/>
    <x v="0"/>
    <x v="2"/>
    <n v="159"/>
    <n v="3"/>
    <n v="477"/>
  </r>
  <r>
    <s v="0924"/>
    <x v="288"/>
    <n v="11"/>
    <x v="0"/>
    <x v="0"/>
    <x v="0"/>
    <x v="1"/>
    <n v="289"/>
    <n v="9"/>
    <n v="2601"/>
  </r>
  <r>
    <s v="0925"/>
    <x v="288"/>
    <n v="12"/>
    <x v="16"/>
    <x v="0"/>
    <x v="0"/>
    <x v="0"/>
    <n v="199"/>
    <n v="7"/>
    <n v="1393"/>
  </r>
  <r>
    <s v="0926"/>
    <x v="289"/>
    <n v="1"/>
    <x v="1"/>
    <x v="7"/>
    <x v="1"/>
    <x v="0"/>
    <n v="199"/>
    <n v="0"/>
    <n v="0"/>
  </r>
  <r>
    <s v="0927"/>
    <x v="289"/>
    <n v="8"/>
    <x v="10"/>
    <x v="5"/>
    <x v="2"/>
    <x v="0"/>
    <n v="199"/>
    <n v="8"/>
    <n v="1592"/>
  </r>
  <r>
    <s v="0928"/>
    <x v="289"/>
    <n v="20"/>
    <x v="8"/>
    <x v="4"/>
    <x v="3"/>
    <x v="2"/>
    <n v="159"/>
    <n v="8"/>
    <n v="1272"/>
  </r>
  <r>
    <s v="0929"/>
    <x v="289"/>
    <n v="14"/>
    <x v="7"/>
    <x v="6"/>
    <x v="0"/>
    <x v="2"/>
    <n v="159"/>
    <n v="5"/>
    <n v="795"/>
  </r>
  <r>
    <s v="0930"/>
    <x v="289"/>
    <n v="10"/>
    <x v="14"/>
    <x v="5"/>
    <x v="2"/>
    <x v="0"/>
    <n v="199"/>
    <n v="3"/>
    <n v="597"/>
  </r>
  <r>
    <s v="0931"/>
    <x v="290"/>
    <n v="17"/>
    <x v="6"/>
    <x v="4"/>
    <x v="3"/>
    <x v="4"/>
    <n v="399"/>
    <n v="0"/>
    <n v="0"/>
  </r>
  <r>
    <s v="0932"/>
    <x v="291"/>
    <n v="5"/>
    <x v="15"/>
    <x v="7"/>
    <x v="1"/>
    <x v="0"/>
    <n v="199"/>
    <n v="6"/>
    <n v="1194"/>
  </r>
  <r>
    <s v="0933"/>
    <x v="291"/>
    <n v="10"/>
    <x v="14"/>
    <x v="5"/>
    <x v="2"/>
    <x v="2"/>
    <n v="159"/>
    <n v="6"/>
    <n v="954"/>
  </r>
  <r>
    <s v="0934"/>
    <x v="292"/>
    <n v="17"/>
    <x v="6"/>
    <x v="4"/>
    <x v="3"/>
    <x v="2"/>
    <n v="159"/>
    <n v="1"/>
    <n v="159"/>
  </r>
  <r>
    <s v="0935"/>
    <x v="292"/>
    <n v="18"/>
    <x v="3"/>
    <x v="3"/>
    <x v="3"/>
    <x v="1"/>
    <n v="289"/>
    <n v="5"/>
    <n v="1445"/>
  </r>
  <r>
    <s v="0936"/>
    <x v="292"/>
    <n v="2"/>
    <x v="18"/>
    <x v="1"/>
    <x v="1"/>
    <x v="3"/>
    <n v="69"/>
    <n v="8"/>
    <n v="552"/>
  </r>
  <r>
    <s v="0937"/>
    <x v="293"/>
    <n v="17"/>
    <x v="6"/>
    <x v="3"/>
    <x v="3"/>
    <x v="3"/>
    <n v="69"/>
    <n v="5"/>
    <n v="345"/>
  </r>
  <r>
    <s v="0938"/>
    <x v="294"/>
    <n v="10"/>
    <x v="14"/>
    <x v="2"/>
    <x v="2"/>
    <x v="4"/>
    <n v="399"/>
    <n v="0"/>
    <n v="0"/>
  </r>
  <r>
    <s v="0939"/>
    <x v="294"/>
    <n v="1"/>
    <x v="1"/>
    <x v="7"/>
    <x v="1"/>
    <x v="1"/>
    <n v="289"/>
    <n v="7"/>
    <n v="2023"/>
  </r>
  <r>
    <s v="0940"/>
    <x v="294"/>
    <n v="5"/>
    <x v="15"/>
    <x v="1"/>
    <x v="1"/>
    <x v="0"/>
    <n v="199"/>
    <n v="5"/>
    <n v="995"/>
  </r>
  <r>
    <s v="0941"/>
    <x v="294"/>
    <n v="20"/>
    <x v="8"/>
    <x v="3"/>
    <x v="3"/>
    <x v="2"/>
    <n v="159"/>
    <n v="5"/>
    <n v="795"/>
  </r>
  <r>
    <s v="0942"/>
    <x v="294"/>
    <n v="1"/>
    <x v="1"/>
    <x v="1"/>
    <x v="1"/>
    <x v="4"/>
    <n v="399"/>
    <n v="8"/>
    <n v="3192"/>
  </r>
  <r>
    <s v="0943"/>
    <x v="294"/>
    <n v="6"/>
    <x v="11"/>
    <x v="2"/>
    <x v="2"/>
    <x v="2"/>
    <n v="159"/>
    <n v="6"/>
    <n v="954"/>
  </r>
  <r>
    <s v="0944"/>
    <x v="295"/>
    <n v="4"/>
    <x v="12"/>
    <x v="7"/>
    <x v="1"/>
    <x v="4"/>
    <n v="399"/>
    <n v="1"/>
    <n v="399"/>
  </r>
  <r>
    <s v="0945"/>
    <x v="296"/>
    <n v="17"/>
    <x v="6"/>
    <x v="4"/>
    <x v="3"/>
    <x v="0"/>
    <n v="199"/>
    <n v="5"/>
    <n v="995"/>
  </r>
  <r>
    <s v="0946"/>
    <x v="297"/>
    <n v="1"/>
    <x v="1"/>
    <x v="1"/>
    <x v="1"/>
    <x v="0"/>
    <n v="199"/>
    <n v="1"/>
    <n v="199"/>
  </r>
  <r>
    <s v="0947"/>
    <x v="297"/>
    <n v="15"/>
    <x v="19"/>
    <x v="0"/>
    <x v="0"/>
    <x v="3"/>
    <n v="69"/>
    <n v="4"/>
    <n v="276"/>
  </r>
  <r>
    <s v="0948"/>
    <x v="297"/>
    <n v="9"/>
    <x v="2"/>
    <x v="5"/>
    <x v="2"/>
    <x v="0"/>
    <n v="199"/>
    <n v="5"/>
    <n v="995"/>
  </r>
  <r>
    <s v="0949"/>
    <x v="298"/>
    <n v="6"/>
    <x v="11"/>
    <x v="5"/>
    <x v="2"/>
    <x v="4"/>
    <n v="399"/>
    <n v="5"/>
    <n v="1995"/>
  </r>
  <r>
    <s v="0950"/>
    <x v="298"/>
    <n v="20"/>
    <x v="8"/>
    <x v="3"/>
    <x v="3"/>
    <x v="3"/>
    <n v="69"/>
    <n v="8"/>
    <n v="552"/>
  </r>
  <r>
    <s v="0951"/>
    <x v="299"/>
    <n v="17"/>
    <x v="6"/>
    <x v="4"/>
    <x v="3"/>
    <x v="0"/>
    <n v="199"/>
    <n v="1"/>
    <n v="199"/>
  </r>
  <r>
    <s v="0952"/>
    <x v="299"/>
    <n v="6"/>
    <x v="11"/>
    <x v="5"/>
    <x v="2"/>
    <x v="4"/>
    <n v="399"/>
    <n v="7"/>
    <n v="2793"/>
  </r>
  <r>
    <s v="0953"/>
    <x v="299"/>
    <n v="3"/>
    <x v="9"/>
    <x v="7"/>
    <x v="1"/>
    <x v="0"/>
    <n v="199"/>
    <n v="1"/>
    <n v="199"/>
  </r>
  <r>
    <s v="0954"/>
    <x v="299"/>
    <n v="4"/>
    <x v="12"/>
    <x v="1"/>
    <x v="1"/>
    <x v="0"/>
    <n v="199"/>
    <n v="8"/>
    <n v="1592"/>
  </r>
  <r>
    <s v="0955"/>
    <x v="300"/>
    <n v="10"/>
    <x v="14"/>
    <x v="2"/>
    <x v="2"/>
    <x v="0"/>
    <n v="199"/>
    <n v="0"/>
    <n v="0"/>
  </r>
  <r>
    <s v="0956"/>
    <x v="301"/>
    <n v="6"/>
    <x v="11"/>
    <x v="2"/>
    <x v="2"/>
    <x v="2"/>
    <n v="159"/>
    <n v="4"/>
    <n v="636"/>
  </r>
  <r>
    <s v="0957"/>
    <x v="301"/>
    <n v="17"/>
    <x v="6"/>
    <x v="4"/>
    <x v="3"/>
    <x v="1"/>
    <n v="289"/>
    <n v="9"/>
    <n v="2601"/>
  </r>
  <r>
    <s v="0958"/>
    <x v="301"/>
    <n v="9"/>
    <x v="2"/>
    <x v="2"/>
    <x v="2"/>
    <x v="4"/>
    <n v="399"/>
    <n v="2"/>
    <n v="798"/>
  </r>
  <r>
    <s v="0959"/>
    <x v="301"/>
    <n v="2"/>
    <x v="18"/>
    <x v="1"/>
    <x v="1"/>
    <x v="3"/>
    <n v="69"/>
    <n v="6"/>
    <n v="414"/>
  </r>
  <r>
    <s v="0960"/>
    <x v="301"/>
    <n v="9"/>
    <x v="2"/>
    <x v="2"/>
    <x v="2"/>
    <x v="3"/>
    <n v="69"/>
    <n v="6"/>
    <n v="414"/>
  </r>
  <r>
    <s v="0961"/>
    <x v="301"/>
    <n v="18"/>
    <x v="3"/>
    <x v="4"/>
    <x v="3"/>
    <x v="3"/>
    <n v="69"/>
    <n v="3"/>
    <n v="207"/>
  </r>
  <r>
    <s v="0962"/>
    <x v="301"/>
    <n v="9"/>
    <x v="2"/>
    <x v="2"/>
    <x v="2"/>
    <x v="3"/>
    <n v="69"/>
    <n v="2"/>
    <n v="138"/>
  </r>
  <r>
    <s v="0963"/>
    <x v="301"/>
    <n v="14"/>
    <x v="7"/>
    <x v="0"/>
    <x v="0"/>
    <x v="2"/>
    <n v="159"/>
    <n v="1"/>
    <n v="159"/>
  </r>
  <r>
    <s v="0964"/>
    <x v="301"/>
    <n v="7"/>
    <x v="17"/>
    <x v="2"/>
    <x v="2"/>
    <x v="4"/>
    <n v="399"/>
    <n v="2"/>
    <n v="798"/>
  </r>
  <r>
    <s v="0965"/>
    <x v="301"/>
    <n v="2"/>
    <x v="18"/>
    <x v="7"/>
    <x v="1"/>
    <x v="0"/>
    <n v="199"/>
    <n v="7"/>
    <n v="1393"/>
  </r>
  <r>
    <s v="0966"/>
    <x v="301"/>
    <n v="18"/>
    <x v="3"/>
    <x v="4"/>
    <x v="3"/>
    <x v="2"/>
    <n v="159"/>
    <n v="7"/>
    <n v="1113"/>
  </r>
  <r>
    <s v="0967"/>
    <x v="302"/>
    <n v="14"/>
    <x v="7"/>
    <x v="6"/>
    <x v="0"/>
    <x v="4"/>
    <n v="399"/>
    <n v="1"/>
    <n v="399"/>
  </r>
  <r>
    <s v="0968"/>
    <x v="302"/>
    <n v="19"/>
    <x v="13"/>
    <x v="3"/>
    <x v="3"/>
    <x v="3"/>
    <n v="69"/>
    <n v="3"/>
    <n v="207"/>
  </r>
  <r>
    <s v="0969"/>
    <x v="302"/>
    <n v="7"/>
    <x v="17"/>
    <x v="5"/>
    <x v="2"/>
    <x v="2"/>
    <n v="159"/>
    <n v="1"/>
    <n v="159"/>
  </r>
  <r>
    <s v="0970"/>
    <x v="303"/>
    <n v="7"/>
    <x v="17"/>
    <x v="5"/>
    <x v="2"/>
    <x v="4"/>
    <n v="399"/>
    <n v="0"/>
    <n v="0"/>
  </r>
  <r>
    <s v="0971"/>
    <x v="304"/>
    <n v="14"/>
    <x v="7"/>
    <x v="6"/>
    <x v="0"/>
    <x v="0"/>
    <n v="199"/>
    <n v="0"/>
    <n v="0"/>
  </r>
  <r>
    <s v="0972"/>
    <x v="305"/>
    <n v="19"/>
    <x v="13"/>
    <x v="3"/>
    <x v="3"/>
    <x v="2"/>
    <n v="159"/>
    <n v="4"/>
    <n v="636"/>
  </r>
  <r>
    <s v="0973"/>
    <x v="306"/>
    <n v="13"/>
    <x v="5"/>
    <x v="0"/>
    <x v="0"/>
    <x v="4"/>
    <n v="399"/>
    <n v="0"/>
    <n v="0"/>
  </r>
  <r>
    <s v="0974"/>
    <x v="307"/>
    <n v="1"/>
    <x v="1"/>
    <x v="1"/>
    <x v="1"/>
    <x v="3"/>
    <n v="69"/>
    <n v="7"/>
    <n v="483"/>
  </r>
  <r>
    <s v="0975"/>
    <x v="307"/>
    <n v="13"/>
    <x v="5"/>
    <x v="6"/>
    <x v="0"/>
    <x v="2"/>
    <n v="159"/>
    <n v="2"/>
    <n v="318"/>
  </r>
  <r>
    <s v="0976"/>
    <x v="307"/>
    <n v="2"/>
    <x v="18"/>
    <x v="7"/>
    <x v="1"/>
    <x v="3"/>
    <n v="69"/>
    <n v="1"/>
    <n v="69"/>
  </r>
  <r>
    <s v="0977"/>
    <x v="308"/>
    <n v="5"/>
    <x v="15"/>
    <x v="7"/>
    <x v="1"/>
    <x v="0"/>
    <n v="199"/>
    <n v="9"/>
    <n v="1791"/>
  </r>
  <r>
    <s v="0978"/>
    <x v="309"/>
    <n v="20"/>
    <x v="8"/>
    <x v="3"/>
    <x v="3"/>
    <x v="2"/>
    <n v="159"/>
    <n v="0"/>
    <n v="0"/>
  </r>
  <r>
    <s v="0979"/>
    <x v="310"/>
    <n v="16"/>
    <x v="4"/>
    <x v="3"/>
    <x v="3"/>
    <x v="3"/>
    <n v="69"/>
    <n v="9"/>
    <n v="621"/>
  </r>
  <r>
    <s v="0980"/>
    <x v="310"/>
    <n v="9"/>
    <x v="2"/>
    <x v="5"/>
    <x v="2"/>
    <x v="1"/>
    <n v="289"/>
    <n v="9"/>
    <n v="2601"/>
  </r>
  <r>
    <s v="0981"/>
    <x v="310"/>
    <n v="2"/>
    <x v="18"/>
    <x v="1"/>
    <x v="1"/>
    <x v="4"/>
    <n v="399"/>
    <n v="4"/>
    <n v="1596"/>
  </r>
  <r>
    <s v="0982"/>
    <x v="311"/>
    <n v="8"/>
    <x v="10"/>
    <x v="5"/>
    <x v="2"/>
    <x v="0"/>
    <n v="199"/>
    <n v="1"/>
    <n v="199"/>
  </r>
  <r>
    <s v="0983"/>
    <x v="311"/>
    <n v="18"/>
    <x v="3"/>
    <x v="4"/>
    <x v="3"/>
    <x v="4"/>
    <n v="399"/>
    <n v="9"/>
    <n v="3591"/>
  </r>
  <r>
    <s v="0984"/>
    <x v="311"/>
    <n v="12"/>
    <x v="16"/>
    <x v="0"/>
    <x v="0"/>
    <x v="3"/>
    <n v="69"/>
    <n v="0"/>
    <n v="0"/>
  </r>
  <r>
    <s v="0985"/>
    <x v="311"/>
    <n v="10"/>
    <x v="14"/>
    <x v="2"/>
    <x v="2"/>
    <x v="2"/>
    <n v="159"/>
    <n v="9"/>
    <n v="1431"/>
  </r>
  <r>
    <s v="0986"/>
    <x v="311"/>
    <n v="9"/>
    <x v="2"/>
    <x v="5"/>
    <x v="2"/>
    <x v="2"/>
    <n v="159"/>
    <n v="7"/>
    <n v="1113"/>
  </r>
  <r>
    <s v="0987"/>
    <x v="312"/>
    <n v="8"/>
    <x v="10"/>
    <x v="2"/>
    <x v="2"/>
    <x v="0"/>
    <n v="199"/>
    <n v="7"/>
    <n v="1393"/>
  </r>
  <r>
    <s v="0988"/>
    <x v="312"/>
    <n v="17"/>
    <x v="6"/>
    <x v="3"/>
    <x v="3"/>
    <x v="0"/>
    <n v="199"/>
    <n v="2"/>
    <n v="398"/>
  </r>
  <r>
    <s v="0989"/>
    <x v="312"/>
    <n v="4"/>
    <x v="12"/>
    <x v="1"/>
    <x v="1"/>
    <x v="2"/>
    <n v="159"/>
    <n v="9"/>
    <n v="1431"/>
  </r>
  <r>
    <s v="0990"/>
    <x v="312"/>
    <n v="16"/>
    <x v="4"/>
    <x v="4"/>
    <x v="3"/>
    <x v="1"/>
    <n v="289"/>
    <n v="4"/>
    <n v="1156"/>
  </r>
  <r>
    <s v="0991"/>
    <x v="312"/>
    <n v="18"/>
    <x v="3"/>
    <x v="3"/>
    <x v="3"/>
    <x v="4"/>
    <n v="399"/>
    <n v="9"/>
    <n v="3591"/>
  </r>
  <r>
    <s v="0992"/>
    <x v="313"/>
    <n v="19"/>
    <x v="13"/>
    <x v="4"/>
    <x v="3"/>
    <x v="0"/>
    <n v="199"/>
    <n v="8"/>
    <n v="1592"/>
  </r>
  <r>
    <s v="0993"/>
    <x v="313"/>
    <n v="10"/>
    <x v="14"/>
    <x v="5"/>
    <x v="2"/>
    <x v="4"/>
    <n v="399"/>
    <n v="6"/>
    <n v="2394"/>
  </r>
  <r>
    <s v="0994"/>
    <x v="313"/>
    <n v="5"/>
    <x v="15"/>
    <x v="1"/>
    <x v="1"/>
    <x v="2"/>
    <n v="159"/>
    <n v="4"/>
    <n v="636"/>
  </r>
  <r>
    <s v="0995"/>
    <x v="314"/>
    <n v="10"/>
    <x v="14"/>
    <x v="2"/>
    <x v="2"/>
    <x v="3"/>
    <n v="69"/>
    <n v="1"/>
    <n v="69"/>
  </r>
  <r>
    <s v="0996"/>
    <x v="314"/>
    <n v="7"/>
    <x v="17"/>
    <x v="2"/>
    <x v="2"/>
    <x v="0"/>
    <n v="199"/>
    <n v="0"/>
    <n v="0"/>
  </r>
  <r>
    <s v="0997"/>
    <x v="314"/>
    <n v="13"/>
    <x v="5"/>
    <x v="6"/>
    <x v="0"/>
    <x v="0"/>
    <n v="199"/>
    <n v="9"/>
    <n v="1791"/>
  </r>
  <r>
    <s v="0998"/>
    <x v="315"/>
    <n v="14"/>
    <x v="7"/>
    <x v="6"/>
    <x v="0"/>
    <x v="0"/>
    <n v="199"/>
    <n v="5"/>
    <n v="995"/>
  </r>
  <r>
    <s v="0999"/>
    <x v="316"/>
    <n v="2"/>
    <x v="18"/>
    <x v="1"/>
    <x v="1"/>
    <x v="0"/>
    <n v="199"/>
    <n v="3"/>
    <n v="597"/>
  </r>
  <r>
    <s v="1000"/>
    <x v="317"/>
    <n v="1"/>
    <x v="1"/>
    <x v="7"/>
    <x v="1"/>
    <x v="0"/>
    <n v="199"/>
    <n v="7"/>
    <n v="1393"/>
  </r>
  <r>
    <s v="1001"/>
    <x v="318"/>
    <n v="15"/>
    <x v="19"/>
    <x v="0"/>
    <x v="0"/>
    <x v="1"/>
    <n v="289"/>
    <n v="7"/>
    <n v="2023"/>
  </r>
  <r>
    <s v="1002"/>
    <x v="318"/>
    <n v="2"/>
    <x v="18"/>
    <x v="7"/>
    <x v="1"/>
    <x v="0"/>
    <n v="199"/>
    <n v="2"/>
    <n v="398"/>
  </r>
  <r>
    <s v="1003"/>
    <x v="318"/>
    <n v="10"/>
    <x v="14"/>
    <x v="5"/>
    <x v="2"/>
    <x v="2"/>
    <n v="159"/>
    <n v="4"/>
    <n v="636"/>
  </r>
  <r>
    <s v="1004"/>
    <x v="318"/>
    <n v="17"/>
    <x v="6"/>
    <x v="3"/>
    <x v="3"/>
    <x v="0"/>
    <n v="199"/>
    <n v="9"/>
    <n v="1791"/>
  </r>
  <r>
    <s v="1005"/>
    <x v="318"/>
    <n v="10"/>
    <x v="14"/>
    <x v="2"/>
    <x v="2"/>
    <x v="0"/>
    <n v="199"/>
    <n v="1"/>
    <n v="199"/>
  </r>
  <r>
    <s v="1006"/>
    <x v="318"/>
    <n v="19"/>
    <x v="13"/>
    <x v="3"/>
    <x v="3"/>
    <x v="2"/>
    <n v="159"/>
    <n v="2"/>
    <n v="318"/>
  </r>
  <r>
    <s v="1007"/>
    <x v="318"/>
    <n v="6"/>
    <x v="11"/>
    <x v="2"/>
    <x v="2"/>
    <x v="0"/>
    <n v="199"/>
    <n v="7"/>
    <n v="1393"/>
  </r>
  <r>
    <s v="1008"/>
    <x v="319"/>
    <n v="15"/>
    <x v="19"/>
    <x v="0"/>
    <x v="0"/>
    <x v="1"/>
    <n v="289"/>
    <n v="1"/>
    <n v="289"/>
  </r>
  <r>
    <s v="1009"/>
    <x v="319"/>
    <n v="8"/>
    <x v="10"/>
    <x v="2"/>
    <x v="2"/>
    <x v="4"/>
    <n v="399"/>
    <n v="0"/>
    <n v="0"/>
  </r>
  <r>
    <s v="1010"/>
    <x v="320"/>
    <n v="1"/>
    <x v="1"/>
    <x v="1"/>
    <x v="1"/>
    <x v="0"/>
    <n v="199"/>
    <n v="2"/>
    <n v="398"/>
  </r>
  <r>
    <s v="1011"/>
    <x v="320"/>
    <n v="7"/>
    <x v="17"/>
    <x v="5"/>
    <x v="2"/>
    <x v="1"/>
    <n v="289"/>
    <n v="0"/>
    <n v="0"/>
  </r>
  <r>
    <s v="1012"/>
    <x v="320"/>
    <n v="3"/>
    <x v="9"/>
    <x v="7"/>
    <x v="1"/>
    <x v="1"/>
    <n v="289"/>
    <n v="4"/>
    <n v="1156"/>
  </r>
  <r>
    <s v="1013"/>
    <x v="320"/>
    <n v="9"/>
    <x v="2"/>
    <x v="5"/>
    <x v="2"/>
    <x v="3"/>
    <n v="69"/>
    <n v="8"/>
    <n v="552"/>
  </r>
  <r>
    <s v="1014"/>
    <x v="321"/>
    <n v="2"/>
    <x v="18"/>
    <x v="7"/>
    <x v="1"/>
    <x v="0"/>
    <n v="199"/>
    <n v="6"/>
    <n v="1194"/>
  </r>
  <r>
    <s v="1015"/>
    <x v="322"/>
    <n v="5"/>
    <x v="15"/>
    <x v="1"/>
    <x v="1"/>
    <x v="4"/>
    <n v="399"/>
    <n v="2"/>
    <n v="798"/>
  </r>
  <r>
    <s v="1016"/>
    <x v="322"/>
    <n v="6"/>
    <x v="11"/>
    <x v="2"/>
    <x v="2"/>
    <x v="1"/>
    <n v="289"/>
    <n v="5"/>
    <n v="1445"/>
  </r>
  <r>
    <s v="1017"/>
    <x v="322"/>
    <n v="12"/>
    <x v="16"/>
    <x v="0"/>
    <x v="0"/>
    <x v="0"/>
    <n v="199"/>
    <n v="4"/>
    <n v="796"/>
  </r>
  <r>
    <s v="1018"/>
    <x v="322"/>
    <n v="5"/>
    <x v="15"/>
    <x v="7"/>
    <x v="1"/>
    <x v="4"/>
    <n v="399"/>
    <n v="1"/>
    <n v="399"/>
  </r>
  <r>
    <s v="1019"/>
    <x v="323"/>
    <n v="5"/>
    <x v="15"/>
    <x v="7"/>
    <x v="1"/>
    <x v="4"/>
    <n v="399"/>
    <n v="8"/>
    <n v="3192"/>
  </r>
  <r>
    <s v="1020"/>
    <x v="324"/>
    <n v="20"/>
    <x v="8"/>
    <x v="4"/>
    <x v="3"/>
    <x v="3"/>
    <n v="69"/>
    <n v="9"/>
    <n v="621"/>
  </r>
  <r>
    <s v="1021"/>
    <x v="324"/>
    <n v="16"/>
    <x v="4"/>
    <x v="3"/>
    <x v="3"/>
    <x v="4"/>
    <n v="399"/>
    <n v="3"/>
    <n v="1197"/>
  </r>
  <r>
    <s v="1022"/>
    <x v="325"/>
    <n v="1"/>
    <x v="1"/>
    <x v="7"/>
    <x v="1"/>
    <x v="2"/>
    <n v="159"/>
    <n v="6"/>
    <n v="954"/>
  </r>
  <r>
    <s v="1023"/>
    <x v="325"/>
    <n v="5"/>
    <x v="15"/>
    <x v="7"/>
    <x v="1"/>
    <x v="4"/>
    <n v="399"/>
    <n v="6"/>
    <n v="2394"/>
  </r>
  <r>
    <s v="1024"/>
    <x v="325"/>
    <n v="15"/>
    <x v="19"/>
    <x v="6"/>
    <x v="0"/>
    <x v="3"/>
    <n v="69"/>
    <n v="7"/>
    <n v="483"/>
  </r>
  <r>
    <s v="1025"/>
    <x v="325"/>
    <n v="2"/>
    <x v="18"/>
    <x v="7"/>
    <x v="1"/>
    <x v="0"/>
    <n v="199"/>
    <n v="9"/>
    <n v="1791"/>
  </r>
  <r>
    <s v="1026"/>
    <x v="325"/>
    <n v="8"/>
    <x v="10"/>
    <x v="2"/>
    <x v="2"/>
    <x v="2"/>
    <n v="159"/>
    <n v="6"/>
    <n v="954"/>
  </r>
  <r>
    <s v="1027"/>
    <x v="325"/>
    <n v="3"/>
    <x v="9"/>
    <x v="7"/>
    <x v="1"/>
    <x v="3"/>
    <n v="69"/>
    <n v="5"/>
    <n v="345"/>
  </r>
  <r>
    <s v="1028"/>
    <x v="325"/>
    <n v="20"/>
    <x v="8"/>
    <x v="3"/>
    <x v="3"/>
    <x v="2"/>
    <n v="159"/>
    <n v="0"/>
    <n v="0"/>
  </r>
  <r>
    <s v="1029"/>
    <x v="325"/>
    <n v="8"/>
    <x v="10"/>
    <x v="2"/>
    <x v="2"/>
    <x v="4"/>
    <n v="399"/>
    <n v="9"/>
    <n v="3591"/>
  </r>
  <r>
    <s v="1030"/>
    <x v="325"/>
    <n v="7"/>
    <x v="17"/>
    <x v="2"/>
    <x v="2"/>
    <x v="4"/>
    <n v="399"/>
    <n v="5"/>
    <n v="1995"/>
  </r>
  <r>
    <s v="1031"/>
    <x v="325"/>
    <n v="10"/>
    <x v="14"/>
    <x v="5"/>
    <x v="2"/>
    <x v="4"/>
    <n v="399"/>
    <n v="0"/>
    <n v="0"/>
  </r>
  <r>
    <s v="1032"/>
    <x v="325"/>
    <n v="13"/>
    <x v="5"/>
    <x v="0"/>
    <x v="0"/>
    <x v="0"/>
    <n v="199"/>
    <n v="7"/>
    <n v="1393"/>
  </r>
  <r>
    <s v="1033"/>
    <x v="326"/>
    <n v="15"/>
    <x v="19"/>
    <x v="0"/>
    <x v="0"/>
    <x v="3"/>
    <n v="69"/>
    <n v="7"/>
    <n v="483"/>
  </r>
  <r>
    <s v="1034"/>
    <x v="326"/>
    <n v="3"/>
    <x v="9"/>
    <x v="1"/>
    <x v="1"/>
    <x v="4"/>
    <n v="399"/>
    <n v="2"/>
    <n v="798"/>
  </r>
  <r>
    <s v="1035"/>
    <x v="326"/>
    <n v="4"/>
    <x v="12"/>
    <x v="1"/>
    <x v="1"/>
    <x v="4"/>
    <n v="399"/>
    <n v="6"/>
    <n v="2394"/>
  </r>
  <r>
    <s v="1036"/>
    <x v="326"/>
    <n v="13"/>
    <x v="5"/>
    <x v="0"/>
    <x v="0"/>
    <x v="4"/>
    <n v="399"/>
    <n v="9"/>
    <n v="3591"/>
  </r>
  <r>
    <s v="1037"/>
    <x v="326"/>
    <n v="12"/>
    <x v="16"/>
    <x v="0"/>
    <x v="0"/>
    <x v="1"/>
    <n v="289"/>
    <n v="6"/>
    <n v="1734"/>
  </r>
  <r>
    <s v="1038"/>
    <x v="326"/>
    <n v="17"/>
    <x v="6"/>
    <x v="4"/>
    <x v="3"/>
    <x v="0"/>
    <n v="199"/>
    <n v="3"/>
    <n v="597"/>
  </r>
  <r>
    <s v="1039"/>
    <x v="327"/>
    <n v="13"/>
    <x v="5"/>
    <x v="6"/>
    <x v="0"/>
    <x v="1"/>
    <n v="289"/>
    <n v="1"/>
    <n v="289"/>
  </r>
  <r>
    <s v="1040"/>
    <x v="327"/>
    <n v="7"/>
    <x v="17"/>
    <x v="5"/>
    <x v="2"/>
    <x v="0"/>
    <n v="199"/>
    <n v="5"/>
    <n v="995"/>
  </r>
  <r>
    <s v="1041"/>
    <x v="327"/>
    <n v="18"/>
    <x v="3"/>
    <x v="4"/>
    <x v="3"/>
    <x v="2"/>
    <n v="159"/>
    <n v="2"/>
    <n v="318"/>
  </r>
  <r>
    <s v="1042"/>
    <x v="327"/>
    <n v="14"/>
    <x v="7"/>
    <x v="6"/>
    <x v="0"/>
    <x v="1"/>
    <n v="289"/>
    <n v="2"/>
    <n v="578"/>
  </r>
  <r>
    <s v="1043"/>
    <x v="327"/>
    <n v="3"/>
    <x v="9"/>
    <x v="7"/>
    <x v="1"/>
    <x v="3"/>
    <n v="69"/>
    <n v="4"/>
    <n v="276"/>
  </r>
  <r>
    <s v="1044"/>
    <x v="327"/>
    <n v="9"/>
    <x v="2"/>
    <x v="5"/>
    <x v="2"/>
    <x v="4"/>
    <n v="399"/>
    <n v="1"/>
    <n v="399"/>
  </r>
  <r>
    <s v="1045"/>
    <x v="327"/>
    <n v="11"/>
    <x v="0"/>
    <x v="6"/>
    <x v="0"/>
    <x v="4"/>
    <n v="399"/>
    <n v="3"/>
    <n v="1197"/>
  </r>
  <r>
    <s v="1046"/>
    <x v="328"/>
    <n v="4"/>
    <x v="12"/>
    <x v="7"/>
    <x v="1"/>
    <x v="4"/>
    <n v="399"/>
    <n v="5"/>
    <n v="1995"/>
  </r>
  <r>
    <s v="1047"/>
    <x v="329"/>
    <n v="6"/>
    <x v="11"/>
    <x v="5"/>
    <x v="2"/>
    <x v="1"/>
    <n v="289"/>
    <n v="1"/>
    <n v="289"/>
  </r>
  <r>
    <s v="1048"/>
    <x v="329"/>
    <n v="13"/>
    <x v="5"/>
    <x v="6"/>
    <x v="0"/>
    <x v="1"/>
    <n v="289"/>
    <n v="7"/>
    <n v="2023"/>
  </r>
  <r>
    <s v="1049"/>
    <x v="330"/>
    <n v="2"/>
    <x v="18"/>
    <x v="1"/>
    <x v="1"/>
    <x v="4"/>
    <n v="399"/>
    <n v="8"/>
    <n v="3192"/>
  </r>
  <r>
    <s v="1050"/>
    <x v="330"/>
    <n v="4"/>
    <x v="12"/>
    <x v="7"/>
    <x v="1"/>
    <x v="4"/>
    <n v="399"/>
    <n v="6"/>
    <n v="2394"/>
  </r>
  <r>
    <s v="1051"/>
    <x v="330"/>
    <n v="1"/>
    <x v="1"/>
    <x v="7"/>
    <x v="1"/>
    <x v="3"/>
    <n v="69"/>
    <n v="9"/>
    <n v="621"/>
  </r>
  <r>
    <s v="1052"/>
    <x v="331"/>
    <n v="10"/>
    <x v="14"/>
    <x v="2"/>
    <x v="2"/>
    <x v="3"/>
    <n v="69"/>
    <n v="7"/>
    <n v="483"/>
  </r>
  <r>
    <s v="1053"/>
    <x v="331"/>
    <n v="15"/>
    <x v="19"/>
    <x v="6"/>
    <x v="0"/>
    <x v="3"/>
    <n v="69"/>
    <n v="1"/>
    <n v="69"/>
  </r>
  <r>
    <s v="1054"/>
    <x v="331"/>
    <n v="6"/>
    <x v="11"/>
    <x v="5"/>
    <x v="2"/>
    <x v="2"/>
    <n v="159"/>
    <n v="2"/>
    <n v="318"/>
  </r>
  <r>
    <s v="1055"/>
    <x v="331"/>
    <n v="11"/>
    <x v="0"/>
    <x v="0"/>
    <x v="0"/>
    <x v="1"/>
    <n v="289"/>
    <n v="8"/>
    <n v="2312"/>
  </r>
  <r>
    <s v="1056"/>
    <x v="331"/>
    <n v="4"/>
    <x v="12"/>
    <x v="1"/>
    <x v="1"/>
    <x v="1"/>
    <n v="289"/>
    <n v="7"/>
    <n v="2023"/>
  </r>
  <r>
    <s v="1057"/>
    <x v="332"/>
    <n v="8"/>
    <x v="10"/>
    <x v="5"/>
    <x v="2"/>
    <x v="0"/>
    <n v="199"/>
    <n v="3"/>
    <n v="597"/>
  </r>
  <r>
    <s v="1058"/>
    <x v="332"/>
    <n v="9"/>
    <x v="2"/>
    <x v="5"/>
    <x v="2"/>
    <x v="4"/>
    <n v="399"/>
    <n v="6"/>
    <n v="2394"/>
  </r>
  <r>
    <s v="1059"/>
    <x v="332"/>
    <n v="12"/>
    <x v="16"/>
    <x v="6"/>
    <x v="0"/>
    <x v="1"/>
    <n v="289"/>
    <n v="9"/>
    <n v="2601"/>
  </r>
  <r>
    <s v="1060"/>
    <x v="333"/>
    <n v="2"/>
    <x v="18"/>
    <x v="1"/>
    <x v="1"/>
    <x v="2"/>
    <n v="159"/>
    <n v="1"/>
    <n v="159"/>
  </r>
  <r>
    <s v="1061"/>
    <x v="334"/>
    <n v="8"/>
    <x v="10"/>
    <x v="5"/>
    <x v="2"/>
    <x v="4"/>
    <n v="399"/>
    <n v="5"/>
    <n v="1995"/>
  </r>
  <r>
    <s v="1062"/>
    <x v="334"/>
    <n v="17"/>
    <x v="6"/>
    <x v="4"/>
    <x v="3"/>
    <x v="1"/>
    <n v="289"/>
    <n v="0"/>
    <n v="0"/>
  </r>
  <r>
    <s v="1063"/>
    <x v="335"/>
    <n v="7"/>
    <x v="17"/>
    <x v="5"/>
    <x v="2"/>
    <x v="4"/>
    <n v="399"/>
    <n v="3"/>
    <n v="1197"/>
  </r>
  <r>
    <s v="1064"/>
    <x v="336"/>
    <n v="1"/>
    <x v="1"/>
    <x v="7"/>
    <x v="1"/>
    <x v="1"/>
    <n v="289"/>
    <n v="4"/>
    <n v="1156"/>
  </r>
  <r>
    <s v="1065"/>
    <x v="336"/>
    <n v="19"/>
    <x v="13"/>
    <x v="3"/>
    <x v="3"/>
    <x v="1"/>
    <n v="289"/>
    <n v="2"/>
    <n v="578"/>
  </r>
  <r>
    <s v="1066"/>
    <x v="337"/>
    <n v="2"/>
    <x v="18"/>
    <x v="1"/>
    <x v="1"/>
    <x v="3"/>
    <n v="69"/>
    <n v="7"/>
    <n v="483"/>
  </r>
  <r>
    <s v="1067"/>
    <x v="337"/>
    <n v="16"/>
    <x v="4"/>
    <x v="4"/>
    <x v="3"/>
    <x v="4"/>
    <n v="399"/>
    <n v="0"/>
    <n v="0"/>
  </r>
  <r>
    <s v="1068"/>
    <x v="338"/>
    <n v="5"/>
    <x v="15"/>
    <x v="7"/>
    <x v="1"/>
    <x v="4"/>
    <n v="399"/>
    <n v="4"/>
    <n v="1596"/>
  </r>
  <r>
    <s v="1069"/>
    <x v="339"/>
    <n v="4"/>
    <x v="12"/>
    <x v="1"/>
    <x v="1"/>
    <x v="0"/>
    <n v="199"/>
    <n v="2"/>
    <n v="398"/>
  </r>
  <r>
    <s v="1070"/>
    <x v="339"/>
    <n v="14"/>
    <x v="7"/>
    <x v="0"/>
    <x v="0"/>
    <x v="0"/>
    <n v="199"/>
    <n v="3"/>
    <n v="597"/>
  </r>
  <r>
    <s v="1071"/>
    <x v="339"/>
    <n v="4"/>
    <x v="12"/>
    <x v="1"/>
    <x v="1"/>
    <x v="0"/>
    <n v="199"/>
    <n v="5"/>
    <n v="995"/>
  </r>
  <r>
    <s v="1072"/>
    <x v="340"/>
    <n v="4"/>
    <x v="12"/>
    <x v="1"/>
    <x v="1"/>
    <x v="3"/>
    <n v="69"/>
    <n v="7"/>
    <n v="483"/>
  </r>
  <r>
    <s v="1073"/>
    <x v="340"/>
    <n v="9"/>
    <x v="2"/>
    <x v="2"/>
    <x v="2"/>
    <x v="1"/>
    <n v="289"/>
    <n v="7"/>
    <n v="2023"/>
  </r>
  <r>
    <s v="1074"/>
    <x v="341"/>
    <n v="10"/>
    <x v="14"/>
    <x v="2"/>
    <x v="2"/>
    <x v="3"/>
    <n v="69"/>
    <n v="7"/>
    <n v="483"/>
  </r>
  <r>
    <s v="1075"/>
    <x v="341"/>
    <n v="4"/>
    <x v="12"/>
    <x v="1"/>
    <x v="1"/>
    <x v="3"/>
    <n v="69"/>
    <n v="5"/>
    <n v="345"/>
  </r>
  <r>
    <s v="1076"/>
    <x v="342"/>
    <n v="20"/>
    <x v="8"/>
    <x v="3"/>
    <x v="3"/>
    <x v="1"/>
    <n v="289"/>
    <n v="8"/>
    <n v="2312"/>
  </r>
  <r>
    <s v="1077"/>
    <x v="343"/>
    <n v="11"/>
    <x v="0"/>
    <x v="0"/>
    <x v="0"/>
    <x v="1"/>
    <n v="289"/>
    <n v="9"/>
    <n v="2601"/>
  </r>
  <r>
    <s v="1078"/>
    <x v="344"/>
    <n v="13"/>
    <x v="5"/>
    <x v="0"/>
    <x v="0"/>
    <x v="1"/>
    <n v="289"/>
    <n v="8"/>
    <n v="2312"/>
  </r>
  <r>
    <s v="1079"/>
    <x v="344"/>
    <n v="10"/>
    <x v="14"/>
    <x v="2"/>
    <x v="2"/>
    <x v="3"/>
    <n v="69"/>
    <n v="6"/>
    <n v="414"/>
  </r>
  <r>
    <s v="1080"/>
    <x v="344"/>
    <n v="19"/>
    <x v="13"/>
    <x v="3"/>
    <x v="3"/>
    <x v="1"/>
    <n v="289"/>
    <n v="9"/>
    <n v="2601"/>
  </r>
  <r>
    <s v="1081"/>
    <x v="345"/>
    <n v="14"/>
    <x v="7"/>
    <x v="0"/>
    <x v="0"/>
    <x v="1"/>
    <n v="289"/>
    <n v="5"/>
    <n v="1445"/>
  </r>
  <r>
    <s v="1082"/>
    <x v="346"/>
    <n v="16"/>
    <x v="4"/>
    <x v="3"/>
    <x v="3"/>
    <x v="2"/>
    <n v="159"/>
    <n v="0"/>
    <n v="0"/>
  </r>
  <r>
    <s v="1083"/>
    <x v="346"/>
    <n v="13"/>
    <x v="5"/>
    <x v="0"/>
    <x v="0"/>
    <x v="1"/>
    <n v="289"/>
    <n v="5"/>
    <n v="1445"/>
  </r>
  <r>
    <s v="1084"/>
    <x v="346"/>
    <n v="2"/>
    <x v="18"/>
    <x v="1"/>
    <x v="1"/>
    <x v="0"/>
    <n v="199"/>
    <n v="4"/>
    <n v="796"/>
  </r>
  <r>
    <s v="1085"/>
    <x v="346"/>
    <n v="5"/>
    <x v="15"/>
    <x v="7"/>
    <x v="1"/>
    <x v="0"/>
    <n v="199"/>
    <n v="9"/>
    <n v="1791"/>
  </r>
  <r>
    <s v="1086"/>
    <x v="346"/>
    <n v="11"/>
    <x v="0"/>
    <x v="6"/>
    <x v="0"/>
    <x v="3"/>
    <n v="69"/>
    <n v="1"/>
    <n v="69"/>
  </r>
  <r>
    <s v="1087"/>
    <x v="346"/>
    <n v="3"/>
    <x v="9"/>
    <x v="1"/>
    <x v="1"/>
    <x v="3"/>
    <n v="69"/>
    <n v="5"/>
    <n v="345"/>
  </r>
  <r>
    <s v="1088"/>
    <x v="346"/>
    <n v="11"/>
    <x v="0"/>
    <x v="6"/>
    <x v="0"/>
    <x v="2"/>
    <n v="159"/>
    <n v="3"/>
    <n v="477"/>
  </r>
  <r>
    <s v="1089"/>
    <x v="346"/>
    <n v="1"/>
    <x v="1"/>
    <x v="1"/>
    <x v="1"/>
    <x v="4"/>
    <n v="399"/>
    <n v="1"/>
    <n v="399"/>
  </r>
  <r>
    <s v="1090"/>
    <x v="347"/>
    <n v="18"/>
    <x v="3"/>
    <x v="3"/>
    <x v="3"/>
    <x v="1"/>
    <n v="289"/>
    <n v="9"/>
    <n v="2601"/>
  </r>
  <r>
    <s v="1091"/>
    <x v="348"/>
    <n v="15"/>
    <x v="19"/>
    <x v="6"/>
    <x v="0"/>
    <x v="1"/>
    <n v="289"/>
    <n v="9"/>
    <n v="2601"/>
  </r>
  <r>
    <s v="1092"/>
    <x v="348"/>
    <n v="8"/>
    <x v="10"/>
    <x v="2"/>
    <x v="2"/>
    <x v="1"/>
    <n v="289"/>
    <n v="2"/>
    <n v="578"/>
  </r>
  <r>
    <s v="1093"/>
    <x v="349"/>
    <n v="18"/>
    <x v="3"/>
    <x v="3"/>
    <x v="3"/>
    <x v="2"/>
    <n v="159"/>
    <n v="4"/>
    <n v="636"/>
  </r>
  <r>
    <s v="1094"/>
    <x v="349"/>
    <n v="5"/>
    <x v="15"/>
    <x v="7"/>
    <x v="1"/>
    <x v="3"/>
    <n v="69"/>
    <n v="1"/>
    <n v="69"/>
  </r>
  <r>
    <s v="1095"/>
    <x v="349"/>
    <n v="20"/>
    <x v="8"/>
    <x v="4"/>
    <x v="3"/>
    <x v="1"/>
    <n v="289"/>
    <n v="3"/>
    <n v="867"/>
  </r>
  <r>
    <s v="1096"/>
    <x v="350"/>
    <n v="12"/>
    <x v="16"/>
    <x v="0"/>
    <x v="0"/>
    <x v="4"/>
    <n v="399"/>
    <n v="5"/>
    <n v="1995"/>
  </r>
  <r>
    <s v="1097"/>
    <x v="350"/>
    <n v="1"/>
    <x v="1"/>
    <x v="1"/>
    <x v="1"/>
    <x v="3"/>
    <n v="69"/>
    <n v="6"/>
    <n v="414"/>
  </r>
  <r>
    <s v="1098"/>
    <x v="351"/>
    <n v="10"/>
    <x v="14"/>
    <x v="2"/>
    <x v="2"/>
    <x v="0"/>
    <n v="199"/>
    <n v="3"/>
    <n v="597"/>
  </r>
  <r>
    <s v="1099"/>
    <x v="351"/>
    <n v="3"/>
    <x v="9"/>
    <x v="1"/>
    <x v="1"/>
    <x v="3"/>
    <n v="69"/>
    <n v="2"/>
    <n v="138"/>
  </r>
  <r>
    <s v="1100"/>
    <x v="351"/>
    <n v="8"/>
    <x v="10"/>
    <x v="5"/>
    <x v="2"/>
    <x v="2"/>
    <n v="159"/>
    <n v="3"/>
    <n v="477"/>
  </r>
  <r>
    <s v="1101"/>
    <x v="351"/>
    <n v="8"/>
    <x v="10"/>
    <x v="2"/>
    <x v="2"/>
    <x v="3"/>
    <n v="69"/>
    <n v="9"/>
    <n v="621"/>
  </r>
  <r>
    <s v="1102"/>
    <x v="351"/>
    <n v="12"/>
    <x v="16"/>
    <x v="0"/>
    <x v="0"/>
    <x v="4"/>
    <n v="399"/>
    <n v="3"/>
    <n v="1197"/>
  </r>
  <r>
    <s v="1103"/>
    <x v="351"/>
    <n v="5"/>
    <x v="15"/>
    <x v="7"/>
    <x v="1"/>
    <x v="4"/>
    <n v="399"/>
    <n v="0"/>
    <n v="0"/>
  </r>
  <r>
    <s v="1104"/>
    <x v="351"/>
    <n v="12"/>
    <x v="16"/>
    <x v="6"/>
    <x v="0"/>
    <x v="0"/>
    <n v="199"/>
    <n v="2"/>
    <n v="398"/>
  </r>
  <r>
    <s v="1105"/>
    <x v="351"/>
    <n v="12"/>
    <x v="16"/>
    <x v="0"/>
    <x v="0"/>
    <x v="2"/>
    <n v="159"/>
    <n v="7"/>
    <n v="1113"/>
  </r>
  <r>
    <s v="1106"/>
    <x v="351"/>
    <n v="20"/>
    <x v="8"/>
    <x v="3"/>
    <x v="3"/>
    <x v="1"/>
    <n v="289"/>
    <n v="4"/>
    <n v="1156"/>
  </r>
  <r>
    <s v="1107"/>
    <x v="351"/>
    <n v="7"/>
    <x v="17"/>
    <x v="5"/>
    <x v="2"/>
    <x v="0"/>
    <n v="199"/>
    <n v="9"/>
    <n v="1791"/>
  </r>
  <r>
    <s v="1108"/>
    <x v="351"/>
    <n v="14"/>
    <x v="7"/>
    <x v="0"/>
    <x v="0"/>
    <x v="4"/>
    <n v="399"/>
    <n v="5"/>
    <n v="1995"/>
  </r>
  <r>
    <s v="1109"/>
    <x v="352"/>
    <n v="11"/>
    <x v="0"/>
    <x v="0"/>
    <x v="0"/>
    <x v="2"/>
    <n v="159"/>
    <n v="2"/>
    <n v="318"/>
  </r>
  <r>
    <s v="1110"/>
    <x v="352"/>
    <n v="10"/>
    <x v="14"/>
    <x v="5"/>
    <x v="2"/>
    <x v="2"/>
    <n v="159"/>
    <n v="9"/>
    <n v="1431"/>
  </r>
  <r>
    <s v="1111"/>
    <x v="353"/>
    <n v="4"/>
    <x v="12"/>
    <x v="1"/>
    <x v="1"/>
    <x v="4"/>
    <n v="399"/>
    <n v="8"/>
    <n v="3192"/>
  </r>
  <r>
    <s v="1112"/>
    <x v="353"/>
    <n v="10"/>
    <x v="14"/>
    <x v="2"/>
    <x v="2"/>
    <x v="3"/>
    <n v="69"/>
    <n v="6"/>
    <n v="414"/>
  </r>
  <r>
    <s v="1113"/>
    <x v="353"/>
    <n v="19"/>
    <x v="13"/>
    <x v="3"/>
    <x v="3"/>
    <x v="3"/>
    <n v="69"/>
    <n v="7"/>
    <n v="483"/>
  </r>
  <r>
    <s v="1114"/>
    <x v="353"/>
    <n v="13"/>
    <x v="5"/>
    <x v="0"/>
    <x v="0"/>
    <x v="3"/>
    <n v="69"/>
    <n v="8"/>
    <n v="552"/>
  </r>
  <r>
    <s v="1115"/>
    <x v="353"/>
    <n v="20"/>
    <x v="8"/>
    <x v="4"/>
    <x v="3"/>
    <x v="0"/>
    <n v="199"/>
    <n v="1"/>
    <n v="199"/>
  </r>
  <r>
    <s v="1116"/>
    <x v="353"/>
    <n v="14"/>
    <x v="7"/>
    <x v="0"/>
    <x v="0"/>
    <x v="2"/>
    <n v="159"/>
    <n v="9"/>
    <n v="1431"/>
  </r>
  <r>
    <s v="1117"/>
    <x v="353"/>
    <n v="9"/>
    <x v="2"/>
    <x v="2"/>
    <x v="2"/>
    <x v="1"/>
    <n v="289"/>
    <n v="5"/>
    <n v="1445"/>
  </r>
  <r>
    <s v="1118"/>
    <x v="353"/>
    <n v="18"/>
    <x v="3"/>
    <x v="3"/>
    <x v="3"/>
    <x v="4"/>
    <n v="399"/>
    <n v="7"/>
    <n v="2793"/>
  </r>
  <r>
    <s v="1119"/>
    <x v="353"/>
    <n v="10"/>
    <x v="14"/>
    <x v="2"/>
    <x v="2"/>
    <x v="0"/>
    <n v="199"/>
    <n v="6"/>
    <n v="1194"/>
  </r>
  <r>
    <s v="1120"/>
    <x v="354"/>
    <n v="1"/>
    <x v="1"/>
    <x v="7"/>
    <x v="1"/>
    <x v="2"/>
    <n v="159"/>
    <n v="8"/>
    <n v="1272"/>
  </r>
  <r>
    <s v="1121"/>
    <x v="355"/>
    <n v="14"/>
    <x v="7"/>
    <x v="6"/>
    <x v="0"/>
    <x v="4"/>
    <n v="399"/>
    <n v="7"/>
    <n v="2793"/>
  </r>
  <r>
    <s v="1122"/>
    <x v="356"/>
    <n v="6"/>
    <x v="11"/>
    <x v="5"/>
    <x v="2"/>
    <x v="2"/>
    <n v="159"/>
    <n v="2"/>
    <n v="318"/>
  </r>
  <r>
    <s v="1123"/>
    <x v="356"/>
    <n v="9"/>
    <x v="2"/>
    <x v="2"/>
    <x v="2"/>
    <x v="2"/>
    <n v="159"/>
    <n v="9"/>
    <n v="1431"/>
  </r>
  <r>
    <s v="1124"/>
    <x v="356"/>
    <n v="14"/>
    <x v="7"/>
    <x v="0"/>
    <x v="0"/>
    <x v="2"/>
    <n v="159"/>
    <n v="2"/>
    <n v="318"/>
  </r>
  <r>
    <s v="1125"/>
    <x v="356"/>
    <n v="19"/>
    <x v="13"/>
    <x v="3"/>
    <x v="3"/>
    <x v="3"/>
    <n v="69"/>
    <n v="5"/>
    <n v="345"/>
  </r>
  <r>
    <s v="1126"/>
    <x v="356"/>
    <n v="11"/>
    <x v="0"/>
    <x v="0"/>
    <x v="0"/>
    <x v="1"/>
    <n v="289"/>
    <n v="9"/>
    <n v="2601"/>
  </r>
  <r>
    <s v="1127"/>
    <x v="356"/>
    <n v="17"/>
    <x v="6"/>
    <x v="4"/>
    <x v="3"/>
    <x v="0"/>
    <n v="199"/>
    <n v="9"/>
    <n v="1791"/>
  </r>
  <r>
    <s v="1128"/>
    <x v="357"/>
    <n v="9"/>
    <x v="2"/>
    <x v="5"/>
    <x v="2"/>
    <x v="4"/>
    <n v="399"/>
    <n v="2"/>
    <n v="798"/>
  </r>
  <r>
    <s v="1129"/>
    <x v="357"/>
    <n v="13"/>
    <x v="5"/>
    <x v="0"/>
    <x v="0"/>
    <x v="2"/>
    <n v="159"/>
    <n v="2"/>
    <n v="318"/>
  </r>
  <r>
    <s v="1130"/>
    <x v="358"/>
    <n v="18"/>
    <x v="3"/>
    <x v="4"/>
    <x v="3"/>
    <x v="0"/>
    <n v="199"/>
    <n v="8"/>
    <n v="1592"/>
  </r>
  <r>
    <s v="1131"/>
    <x v="358"/>
    <n v="4"/>
    <x v="12"/>
    <x v="7"/>
    <x v="1"/>
    <x v="3"/>
    <n v="69"/>
    <n v="7"/>
    <n v="483"/>
  </r>
  <r>
    <s v="1132"/>
    <x v="358"/>
    <n v="17"/>
    <x v="6"/>
    <x v="3"/>
    <x v="3"/>
    <x v="0"/>
    <n v="199"/>
    <n v="3"/>
    <n v="597"/>
  </r>
  <r>
    <s v="1133"/>
    <x v="358"/>
    <n v="8"/>
    <x v="10"/>
    <x v="5"/>
    <x v="2"/>
    <x v="3"/>
    <n v="69"/>
    <n v="2"/>
    <n v="138"/>
  </r>
  <r>
    <s v="1134"/>
    <x v="358"/>
    <n v="12"/>
    <x v="16"/>
    <x v="6"/>
    <x v="0"/>
    <x v="2"/>
    <n v="159"/>
    <n v="5"/>
    <n v="795"/>
  </r>
  <r>
    <s v="1135"/>
    <x v="358"/>
    <n v="5"/>
    <x v="15"/>
    <x v="1"/>
    <x v="1"/>
    <x v="1"/>
    <n v="289"/>
    <n v="4"/>
    <n v="1156"/>
  </r>
  <r>
    <s v="1136"/>
    <x v="358"/>
    <n v="16"/>
    <x v="4"/>
    <x v="3"/>
    <x v="3"/>
    <x v="2"/>
    <n v="159"/>
    <n v="4"/>
    <n v="636"/>
  </r>
  <r>
    <s v="1137"/>
    <x v="358"/>
    <n v="3"/>
    <x v="9"/>
    <x v="7"/>
    <x v="1"/>
    <x v="1"/>
    <n v="289"/>
    <n v="6"/>
    <n v="1734"/>
  </r>
  <r>
    <s v="1138"/>
    <x v="358"/>
    <n v="14"/>
    <x v="7"/>
    <x v="0"/>
    <x v="0"/>
    <x v="2"/>
    <n v="159"/>
    <n v="0"/>
    <n v="0"/>
  </r>
  <r>
    <s v="1139"/>
    <x v="359"/>
    <n v="11"/>
    <x v="0"/>
    <x v="0"/>
    <x v="0"/>
    <x v="1"/>
    <n v="289"/>
    <n v="2"/>
    <n v="578"/>
  </r>
  <r>
    <s v="1140"/>
    <x v="360"/>
    <n v="6"/>
    <x v="11"/>
    <x v="5"/>
    <x v="2"/>
    <x v="2"/>
    <n v="159"/>
    <n v="1"/>
    <n v="159"/>
  </r>
  <r>
    <s v="1141"/>
    <x v="360"/>
    <n v="15"/>
    <x v="19"/>
    <x v="0"/>
    <x v="0"/>
    <x v="2"/>
    <n v="159"/>
    <n v="0"/>
    <n v="0"/>
  </r>
  <r>
    <s v="1142"/>
    <x v="360"/>
    <n v="16"/>
    <x v="4"/>
    <x v="3"/>
    <x v="3"/>
    <x v="4"/>
    <n v="399"/>
    <n v="8"/>
    <n v="3192"/>
  </r>
  <r>
    <s v="1143"/>
    <x v="361"/>
    <n v="17"/>
    <x v="6"/>
    <x v="3"/>
    <x v="3"/>
    <x v="3"/>
    <n v="69"/>
    <n v="6"/>
    <n v="414"/>
  </r>
  <r>
    <s v="1144"/>
    <x v="362"/>
    <n v="11"/>
    <x v="0"/>
    <x v="0"/>
    <x v="0"/>
    <x v="4"/>
    <n v="399"/>
    <n v="2"/>
    <n v="798"/>
  </r>
  <r>
    <s v="1145"/>
    <x v="363"/>
    <n v="12"/>
    <x v="16"/>
    <x v="0"/>
    <x v="0"/>
    <x v="4"/>
    <n v="399"/>
    <n v="8"/>
    <n v="3192"/>
  </r>
  <r>
    <s v="1146"/>
    <x v="364"/>
    <n v="4"/>
    <x v="12"/>
    <x v="1"/>
    <x v="1"/>
    <x v="0"/>
    <n v="199"/>
    <n v="8"/>
    <n v="1592"/>
  </r>
  <r>
    <s v="1147"/>
    <x v="365"/>
    <n v="20"/>
    <x v="8"/>
    <x v="4"/>
    <x v="3"/>
    <x v="4"/>
    <n v="399"/>
    <n v="4"/>
    <n v="1596"/>
  </r>
  <r>
    <s v="1148"/>
    <x v="366"/>
    <n v="19"/>
    <x v="13"/>
    <x v="4"/>
    <x v="3"/>
    <x v="0"/>
    <n v="199"/>
    <n v="0"/>
    <n v="0"/>
  </r>
  <r>
    <s v="1149"/>
    <x v="366"/>
    <n v="10"/>
    <x v="14"/>
    <x v="2"/>
    <x v="2"/>
    <x v="2"/>
    <n v="159"/>
    <n v="7"/>
    <n v="1113"/>
  </r>
  <r>
    <s v="1150"/>
    <x v="366"/>
    <n v="5"/>
    <x v="15"/>
    <x v="7"/>
    <x v="1"/>
    <x v="2"/>
    <n v="159"/>
    <n v="0"/>
    <n v="0"/>
  </r>
  <r>
    <s v="1151"/>
    <x v="367"/>
    <n v="1"/>
    <x v="1"/>
    <x v="7"/>
    <x v="1"/>
    <x v="1"/>
    <n v="289"/>
    <n v="4"/>
    <n v="1156"/>
  </r>
  <r>
    <s v="1152"/>
    <x v="367"/>
    <n v="1"/>
    <x v="1"/>
    <x v="7"/>
    <x v="1"/>
    <x v="3"/>
    <n v="69"/>
    <n v="7"/>
    <n v="483"/>
  </r>
  <r>
    <s v="1153"/>
    <x v="368"/>
    <n v="20"/>
    <x v="8"/>
    <x v="4"/>
    <x v="3"/>
    <x v="2"/>
    <n v="159"/>
    <n v="2"/>
    <n v="318"/>
  </r>
  <r>
    <s v="1154"/>
    <x v="369"/>
    <n v="4"/>
    <x v="12"/>
    <x v="7"/>
    <x v="1"/>
    <x v="3"/>
    <n v="69"/>
    <n v="1"/>
    <n v="69"/>
  </r>
  <r>
    <s v="1155"/>
    <x v="369"/>
    <n v="12"/>
    <x v="16"/>
    <x v="0"/>
    <x v="0"/>
    <x v="3"/>
    <n v="69"/>
    <n v="5"/>
    <n v="345"/>
  </r>
  <r>
    <s v="1156"/>
    <x v="369"/>
    <n v="15"/>
    <x v="19"/>
    <x v="6"/>
    <x v="0"/>
    <x v="1"/>
    <n v="289"/>
    <n v="0"/>
    <n v="0"/>
  </r>
  <r>
    <s v="1157"/>
    <x v="369"/>
    <n v="17"/>
    <x v="6"/>
    <x v="3"/>
    <x v="3"/>
    <x v="3"/>
    <n v="69"/>
    <n v="6"/>
    <n v="414"/>
  </r>
  <r>
    <s v="1158"/>
    <x v="369"/>
    <n v="17"/>
    <x v="6"/>
    <x v="3"/>
    <x v="3"/>
    <x v="0"/>
    <n v="199"/>
    <n v="6"/>
    <n v="1194"/>
  </r>
  <r>
    <s v="1159"/>
    <x v="370"/>
    <n v="7"/>
    <x v="17"/>
    <x v="5"/>
    <x v="2"/>
    <x v="2"/>
    <n v="159"/>
    <n v="1"/>
    <n v="159"/>
  </r>
  <r>
    <s v="1160"/>
    <x v="370"/>
    <n v="20"/>
    <x v="8"/>
    <x v="4"/>
    <x v="3"/>
    <x v="0"/>
    <n v="199"/>
    <n v="0"/>
    <n v="0"/>
  </r>
  <r>
    <s v="1161"/>
    <x v="370"/>
    <n v="10"/>
    <x v="14"/>
    <x v="5"/>
    <x v="2"/>
    <x v="1"/>
    <n v="289"/>
    <n v="3"/>
    <n v="867"/>
  </r>
  <r>
    <s v="1162"/>
    <x v="370"/>
    <n v="15"/>
    <x v="19"/>
    <x v="6"/>
    <x v="0"/>
    <x v="0"/>
    <n v="199"/>
    <n v="7"/>
    <n v="1393"/>
  </r>
  <r>
    <s v="1163"/>
    <x v="371"/>
    <n v="17"/>
    <x v="6"/>
    <x v="4"/>
    <x v="3"/>
    <x v="0"/>
    <n v="199"/>
    <n v="0"/>
    <n v="0"/>
  </r>
  <r>
    <s v="1164"/>
    <x v="371"/>
    <n v="7"/>
    <x v="17"/>
    <x v="2"/>
    <x v="2"/>
    <x v="3"/>
    <n v="69"/>
    <n v="6"/>
    <n v="414"/>
  </r>
  <r>
    <s v="1165"/>
    <x v="371"/>
    <n v="6"/>
    <x v="11"/>
    <x v="2"/>
    <x v="2"/>
    <x v="0"/>
    <n v="199"/>
    <n v="1"/>
    <n v="199"/>
  </r>
  <r>
    <s v="1166"/>
    <x v="371"/>
    <n v="13"/>
    <x v="5"/>
    <x v="6"/>
    <x v="0"/>
    <x v="1"/>
    <n v="289"/>
    <n v="9"/>
    <n v="2601"/>
  </r>
  <r>
    <s v="1167"/>
    <x v="372"/>
    <n v="13"/>
    <x v="5"/>
    <x v="6"/>
    <x v="0"/>
    <x v="3"/>
    <n v="69"/>
    <n v="9"/>
    <n v="621"/>
  </r>
  <r>
    <s v="1168"/>
    <x v="372"/>
    <n v="3"/>
    <x v="9"/>
    <x v="7"/>
    <x v="1"/>
    <x v="2"/>
    <n v="159"/>
    <n v="6"/>
    <n v="954"/>
  </r>
  <r>
    <s v="1169"/>
    <x v="372"/>
    <n v="13"/>
    <x v="5"/>
    <x v="6"/>
    <x v="0"/>
    <x v="3"/>
    <n v="69"/>
    <n v="6"/>
    <n v="414"/>
  </r>
  <r>
    <s v="1170"/>
    <x v="373"/>
    <n v="3"/>
    <x v="9"/>
    <x v="7"/>
    <x v="1"/>
    <x v="2"/>
    <n v="159"/>
    <n v="0"/>
    <n v="0"/>
  </r>
  <r>
    <s v="1171"/>
    <x v="374"/>
    <n v="14"/>
    <x v="7"/>
    <x v="0"/>
    <x v="0"/>
    <x v="0"/>
    <n v="199"/>
    <n v="7"/>
    <n v="1393"/>
  </r>
  <r>
    <s v="1172"/>
    <x v="374"/>
    <n v="11"/>
    <x v="0"/>
    <x v="6"/>
    <x v="0"/>
    <x v="2"/>
    <n v="159"/>
    <n v="4"/>
    <n v="636"/>
  </r>
  <r>
    <s v="1173"/>
    <x v="374"/>
    <n v="6"/>
    <x v="11"/>
    <x v="5"/>
    <x v="2"/>
    <x v="0"/>
    <n v="199"/>
    <n v="2"/>
    <n v="398"/>
  </r>
  <r>
    <s v="1174"/>
    <x v="375"/>
    <n v="11"/>
    <x v="0"/>
    <x v="0"/>
    <x v="0"/>
    <x v="0"/>
    <n v="199"/>
    <n v="6"/>
    <n v="1194"/>
  </r>
  <r>
    <s v="1175"/>
    <x v="376"/>
    <n v="16"/>
    <x v="4"/>
    <x v="4"/>
    <x v="3"/>
    <x v="3"/>
    <n v="69"/>
    <n v="1"/>
    <n v="69"/>
  </r>
  <r>
    <s v="1176"/>
    <x v="376"/>
    <n v="8"/>
    <x v="10"/>
    <x v="2"/>
    <x v="2"/>
    <x v="3"/>
    <n v="69"/>
    <n v="1"/>
    <n v="69"/>
  </r>
  <r>
    <s v="1177"/>
    <x v="376"/>
    <n v="5"/>
    <x v="15"/>
    <x v="7"/>
    <x v="1"/>
    <x v="0"/>
    <n v="199"/>
    <n v="9"/>
    <n v="1791"/>
  </r>
  <r>
    <s v="1178"/>
    <x v="376"/>
    <n v="19"/>
    <x v="13"/>
    <x v="3"/>
    <x v="3"/>
    <x v="4"/>
    <n v="399"/>
    <n v="5"/>
    <n v="1995"/>
  </r>
  <r>
    <s v="1179"/>
    <x v="376"/>
    <n v="10"/>
    <x v="14"/>
    <x v="5"/>
    <x v="2"/>
    <x v="4"/>
    <n v="399"/>
    <n v="7"/>
    <n v="2793"/>
  </r>
  <r>
    <s v="1180"/>
    <x v="376"/>
    <n v="14"/>
    <x v="7"/>
    <x v="0"/>
    <x v="0"/>
    <x v="3"/>
    <n v="69"/>
    <n v="8"/>
    <n v="552"/>
  </r>
  <r>
    <s v="1181"/>
    <x v="376"/>
    <n v="11"/>
    <x v="0"/>
    <x v="6"/>
    <x v="0"/>
    <x v="4"/>
    <n v="399"/>
    <n v="4"/>
    <n v="1596"/>
  </r>
  <r>
    <s v="1182"/>
    <x v="377"/>
    <n v="15"/>
    <x v="19"/>
    <x v="6"/>
    <x v="0"/>
    <x v="1"/>
    <n v="289"/>
    <n v="2"/>
    <n v="578"/>
  </r>
  <r>
    <s v="1183"/>
    <x v="377"/>
    <n v="3"/>
    <x v="9"/>
    <x v="7"/>
    <x v="1"/>
    <x v="4"/>
    <n v="399"/>
    <n v="7"/>
    <n v="2793"/>
  </r>
  <r>
    <s v="1184"/>
    <x v="377"/>
    <n v="15"/>
    <x v="19"/>
    <x v="6"/>
    <x v="0"/>
    <x v="0"/>
    <n v="199"/>
    <n v="3"/>
    <n v="597"/>
  </r>
  <r>
    <s v="1185"/>
    <x v="377"/>
    <n v="13"/>
    <x v="5"/>
    <x v="0"/>
    <x v="0"/>
    <x v="2"/>
    <n v="159"/>
    <n v="0"/>
    <n v="0"/>
  </r>
  <r>
    <s v="1186"/>
    <x v="377"/>
    <n v="3"/>
    <x v="9"/>
    <x v="7"/>
    <x v="1"/>
    <x v="2"/>
    <n v="159"/>
    <n v="4"/>
    <n v="636"/>
  </r>
  <r>
    <s v="1187"/>
    <x v="377"/>
    <n v="4"/>
    <x v="12"/>
    <x v="7"/>
    <x v="1"/>
    <x v="4"/>
    <n v="399"/>
    <n v="2"/>
    <n v="798"/>
  </r>
  <r>
    <s v="1188"/>
    <x v="377"/>
    <n v="8"/>
    <x v="10"/>
    <x v="2"/>
    <x v="2"/>
    <x v="2"/>
    <n v="159"/>
    <n v="6"/>
    <n v="954"/>
  </r>
  <r>
    <s v="1189"/>
    <x v="377"/>
    <n v="12"/>
    <x v="16"/>
    <x v="0"/>
    <x v="0"/>
    <x v="3"/>
    <n v="69"/>
    <n v="4"/>
    <n v="276"/>
  </r>
  <r>
    <s v="1190"/>
    <x v="377"/>
    <n v="2"/>
    <x v="18"/>
    <x v="1"/>
    <x v="1"/>
    <x v="4"/>
    <n v="399"/>
    <n v="4"/>
    <n v="1596"/>
  </r>
  <r>
    <s v="1191"/>
    <x v="377"/>
    <n v="18"/>
    <x v="3"/>
    <x v="4"/>
    <x v="3"/>
    <x v="4"/>
    <n v="399"/>
    <n v="1"/>
    <n v="399"/>
  </r>
  <r>
    <s v="1192"/>
    <x v="378"/>
    <n v="10"/>
    <x v="14"/>
    <x v="5"/>
    <x v="2"/>
    <x v="2"/>
    <n v="159"/>
    <n v="3"/>
    <n v="477"/>
  </r>
  <r>
    <s v="1193"/>
    <x v="378"/>
    <n v="3"/>
    <x v="9"/>
    <x v="7"/>
    <x v="1"/>
    <x v="3"/>
    <n v="69"/>
    <n v="0"/>
    <n v="0"/>
  </r>
  <r>
    <s v="1194"/>
    <x v="378"/>
    <n v="12"/>
    <x v="16"/>
    <x v="6"/>
    <x v="0"/>
    <x v="1"/>
    <n v="289"/>
    <n v="7"/>
    <n v="2023"/>
  </r>
  <r>
    <s v="1195"/>
    <x v="378"/>
    <n v="19"/>
    <x v="13"/>
    <x v="3"/>
    <x v="3"/>
    <x v="4"/>
    <n v="399"/>
    <n v="8"/>
    <n v="3192"/>
  </r>
  <r>
    <s v="1196"/>
    <x v="379"/>
    <n v="16"/>
    <x v="4"/>
    <x v="4"/>
    <x v="3"/>
    <x v="1"/>
    <n v="289"/>
    <n v="9"/>
    <n v="2601"/>
  </r>
  <r>
    <s v="1197"/>
    <x v="380"/>
    <n v="6"/>
    <x v="11"/>
    <x v="2"/>
    <x v="2"/>
    <x v="0"/>
    <n v="199"/>
    <n v="2"/>
    <n v="398"/>
  </r>
  <r>
    <s v="1198"/>
    <x v="380"/>
    <n v="16"/>
    <x v="4"/>
    <x v="4"/>
    <x v="3"/>
    <x v="3"/>
    <n v="69"/>
    <n v="9"/>
    <n v="621"/>
  </r>
  <r>
    <s v="1199"/>
    <x v="380"/>
    <n v="16"/>
    <x v="4"/>
    <x v="4"/>
    <x v="3"/>
    <x v="3"/>
    <n v="69"/>
    <n v="5"/>
    <n v="345"/>
  </r>
  <r>
    <s v="1200"/>
    <x v="380"/>
    <n v="16"/>
    <x v="4"/>
    <x v="3"/>
    <x v="3"/>
    <x v="3"/>
    <n v="69"/>
    <n v="2"/>
    <n v="138"/>
  </r>
  <r>
    <s v="1201"/>
    <x v="381"/>
    <n v="16"/>
    <x v="4"/>
    <x v="3"/>
    <x v="3"/>
    <x v="3"/>
    <n v="69"/>
    <n v="1"/>
    <n v="69"/>
  </r>
  <r>
    <s v="1202"/>
    <x v="381"/>
    <n v="18"/>
    <x v="3"/>
    <x v="4"/>
    <x v="3"/>
    <x v="1"/>
    <n v="289"/>
    <n v="2"/>
    <n v="578"/>
  </r>
  <r>
    <s v="1203"/>
    <x v="381"/>
    <n v="14"/>
    <x v="7"/>
    <x v="0"/>
    <x v="0"/>
    <x v="4"/>
    <n v="399"/>
    <n v="2"/>
    <n v="798"/>
  </r>
  <r>
    <s v="1204"/>
    <x v="381"/>
    <n v="5"/>
    <x v="15"/>
    <x v="1"/>
    <x v="1"/>
    <x v="3"/>
    <n v="69"/>
    <n v="3"/>
    <n v="207"/>
  </r>
  <r>
    <s v="1205"/>
    <x v="381"/>
    <n v="7"/>
    <x v="17"/>
    <x v="2"/>
    <x v="2"/>
    <x v="1"/>
    <n v="289"/>
    <n v="5"/>
    <n v="1445"/>
  </r>
  <r>
    <s v="1206"/>
    <x v="381"/>
    <n v="17"/>
    <x v="6"/>
    <x v="3"/>
    <x v="3"/>
    <x v="3"/>
    <n v="69"/>
    <n v="6"/>
    <n v="414"/>
  </r>
  <r>
    <s v="1207"/>
    <x v="381"/>
    <n v="10"/>
    <x v="14"/>
    <x v="5"/>
    <x v="2"/>
    <x v="2"/>
    <n v="159"/>
    <n v="3"/>
    <n v="477"/>
  </r>
  <r>
    <s v="1208"/>
    <x v="382"/>
    <n v="7"/>
    <x v="17"/>
    <x v="2"/>
    <x v="2"/>
    <x v="4"/>
    <n v="399"/>
    <n v="6"/>
    <n v="2394"/>
  </r>
  <r>
    <s v="1209"/>
    <x v="382"/>
    <n v="12"/>
    <x v="16"/>
    <x v="6"/>
    <x v="0"/>
    <x v="4"/>
    <n v="399"/>
    <n v="3"/>
    <n v="1197"/>
  </r>
  <r>
    <s v="1210"/>
    <x v="382"/>
    <n v="11"/>
    <x v="0"/>
    <x v="6"/>
    <x v="0"/>
    <x v="0"/>
    <n v="199"/>
    <n v="7"/>
    <n v="1393"/>
  </r>
  <r>
    <s v="1211"/>
    <x v="383"/>
    <n v="9"/>
    <x v="2"/>
    <x v="5"/>
    <x v="2"/>
    <x v="2"/>
    <n v="159"/>
    <n v="7"/>
    <n v="1113"/>
  </r>
  <r>
    <s v="1212"/>
    <x v="384"/>
    <n v="14"/>
    <x v="7"/>
    <x v="0"/>
    <x v="0"/>
    <x v="2"/>
    <n v="159"/>
    <n v="1"/>
    <n v="159"/>
  </r>
  <r>
    <s v="1213"/>
    <x v="384"/>
    <n v="16"/>
    <x v="4"/>
    <x v="3"/>
    <x v="3"/>
    <x v="3"/>
    <n v="69"/>
    <n v="2"/>
    <n v="138"/>
  </r>
  <r>
    <s v="1214"/>
    <x v="385"/>
    <n v="8"/>
    <x v="10"/>
    <x v="5"/>
    <x v="2"/>
    <x v="1"/>
    <n v="289"/>
    <n v="4"/>
    <n v="1156"/>
  </r>
  <r>
    <s v="1215"/>
    <x v="385"/>
    <n v="4"/>
    <x v="12"/>
    <x v="1"/>
    <x v="1"/>
    <x v="3"/>
    <n v="69"/>
    <n v="6"/>
    <n v="414"/>
  </r>
  <r>
    <s v="1216"/>
    <x v="385"/>
    <n v="10"/>
    <x v="14"/>
    <x v="5"/>
    <x v="2"/>
    <x v="2"/>
    <n v="159"/>
    <n v="1"/>
    <n v="159"/>
  </r>
  <r>
    <s v="1217"/>
    <x v="385"/>
    <n v="4"/>
    <x v="12"/>
    <x v="7"/>
    <x v="1"/>
    <x v="2"/>
    <n v="159"/>
    <n v="4"/>
    <n v="636"/>
  </r>
  <r>
    <s v="1218"/>
    <x v="386"/>
    <n v="12"/>
    <x v="16"/>
    <x v="0"/>
    <x v="0"/>
    <x v="3"/>
    <n v="69"/>
    <n v="7"/>
    <n v="483"/>
  </r>
  <r>
    <s v="1219"/>
    <x v="386"/>
    <n v="2"/>
    <x v="18"/>
    <x v="7"/>
    <x v="1"/>
    <x v="1"/>
    <n v="289"/>
    <n v="5"/>
    <n v="1445"/>
  </r>
  <r>
    <s v="1220"/>
    <x v="386"/>
    <n v="7"/>
    <x v="17"/>
    <x v="2"/>
    <x v="2"/>
    <x v="1"/>
    <n v="289"/>
    <n v="7"/>
    <n v="2023"/>
  </r>
  <r>
    <s v="1221"/>
    <x v="387"/>
    <n v="10"/>
    <x v="14"/>
    <x v="5"/>
    <x v="2"/>
    <x v="2"/>
    <n v="159"/>
    <n v="6"/>
    <n v="954"/>
  </r>
  <r>
    <s v="1222"/>
    <x v="388"/>
    <n v="8"/>
    <x v="10"/>
    <x v="2"/>
    <x v="2"/>
    <x v="2"/>
    <n v="159"/>
    <n v="4"/>
    <n v="636"/>
  </r>
  <r>
    <s v="1223"/>
    <x v="389"/>
    <n v="18"/>
    <x v="3"/>
    <x v="4"/>
    <x v="3"/>
    <x v="4"/>
    <n v="399"/>
    <n v="9"/>
    <n v="3591"/>
  </r>
  <r>
    <s v="1224"/>
    <x v="390"/>
    <n v="4"/>
    <x v="12"/>
    <x v="1"/>
    <x v="1"/>
    <x v="0"/>
    <n v="199"/>
    <n v="5"/>
    <n v="995"/>
  </r>
  <r>
    <s v="1225"/>
    <x v="390"/>
    <n v="7"/>
    <x v="17"/>
    <x v="5"/>
    <x v="2"/>
    <x v="4"/>
    <n v="399"/>
    <n v="8"/>
    <n v="3192"/>
  </r>
  <r>
    <s v="1226"/>
    <x v="390"/>
    <n v="1"/>
    <x v="1"/>
    <x v="7"/>
    <x v="1"/>
    <x v="4"/>
    <n v="399"/>
    <n v="4"/>
    <n v="1596"/>
  </r>
  <r>
    <s v="1227"/>
    <x v="390"/>
    <n v="10"/>
    <x v="14"/>
    <x v="2"/>
    <x v="2"/>
    <x v="4"/>
    <n v="399"/>
    <n v="4"/>
    <n v="1596"/>
  </r>
  <r>
    <s v="1228"/>
    <x v="391"/>
    <n v="17"/>
    <x v="6"/>
    <x v="3"/>
    <x v="3"/>
    <x v="1"/>
    <n v="289"/>
    <n v="2"/>
    <n v="578"/>
  </r>
  <r>
    <s v="1229"/>
    <x v="392"/>
    <n v="12"/>
    <x v="16"/>
    <x v="6"/>
    <x v="0"/>
    <x v="0"/>
    <n v="199"/>
    <n v="4"/>
    <n v="796"/>
  </r>
  <r>
    <s v="1230"/>
    <x v="392"/>
    <n v="3"/>
    <x v="9"/>
    <x v="1"/>
    <x v="1"/>
    <x v="4"/>
    <n v="399"/>
    <n v="5"/>
    <n v="1995"/>
  </r>
  <r>
    <s v="1231"/>
    <x v="392"/>
    <n v="2"/>
    <x v="18"/>
    <x v="7"/>
    <x v="1"/>
    <x v="3"/>
    <n v="69"/>
    <n v="3"/>
    <n v="207"/>
  </r>
  <r>
    <s v="1232"/>
    <x v="392"/>
    <n v="4"/>
    <x v="12"/>
    <x v="1"/>
    <x v="1"/>
    <x v="2"/>
    <n v="159"/>
    <n v="7"/>
    <n v="1113"/>
  </r>
  <r>
    <s v="1233"/>
    <x v="392"/>
    <n v="5"/>
    <x v="15"/>
    <x v="1"/>
    <x v="1"/>
    <x v="3"/>
    <n v="69"/>
    <n v="2"/>
    <n v="138"/>
  </r>
  <r>
    <s v="1234"/>
    <x v="393"/>
    <n v="9"/>
    <x v="2"/>
    <x v="5"/>
    <x v="2"/>
    <x v="2"/>
    <n v="159"/>
    <n v="3"/>
    <n v="477"/>
  </r>
  <r>
    <s v="1235"/>
    <x v="393"/>
    <n v="9"/>
    <x v="2"/>
    <x v="5"/>
    <x v="2"/>
    <x v="1"/>
    <n v="289"/>
    <n v="1"/>
    <n v="289"/>
  </r>
  <r>
    <s v="1236"/>
    <x v="394"/>
    <n v="3"/>
    <x v="9"/>
    <x v="7"/>
    <x v="1"/>
    <x v="2"/>
    <n v="159"/>
    <n v="9"/>
    <n v="1431"/>
  </r>
  <r>
    <s v="1237"/>
    <x v="395"/>
    <n v="2"/>
    <x v="18"/>
    <x v="7"/>
    <x v="1"/>
    <x v="4"/>
    <n v="399"/>
    <n v="7"/>
    <n v="2793"/>
  </r>
  <r>
    <s v="1238"/>
    <x v="396"/>
    <n v="13"/>
    <x v="5"/>
    <x v="6"/>
    <x v="0"/>
    <x v="1"/>
    <n v="289"/>
    <n v="9"/>
    <n v="2601"/>
  </r>
  <r>
    <s v="1239"/>
    <x v="397"/>
    <n v="8"/>
    <x v="10"/>
    <x v="2"/>
    <x v="2"/>
    <x v="1"/>
    <n v="289"/>
    <n v="3"/>
    <n v="867"/>
  </r>
  <r>
    <s v="1240"/>
    <x v="398"/>
    <n v="12"/>
    <x v="16"/>
    <x v="0"/>
    <x v="0"/>
    <x v="0"/>
    <n v="199"/>
    <n v="3"/>
    <n v="597"/>
  </r>
  <r>
    <s v="1241"/>
    <x v="398"/>
    <n v="6"/>
    <x v="11"/>
    <x v="5"/>
    <x v="2"/>
    <x v="3"/>
    <n v="69"/>
    <n v="5"/>
    <n v="345"/>
  </r>
  <r>
    <s v="1242"/>
    <x v="399"/>
    <n v="9"/>
    <x v="2"/>
    <x v="5"/>
    <x v="2"/>
    <x v="1"/>
    <n v="289"/>
    <n v="0"/>
    <n v="0"/>
  </r>
  <r>
    <s v="1243"/>
    <x v="400"/>
    <n v="16"/>
    <x v="4"/>
    <x v="4"/>
    <x v="3"/>
    <x v="1"/>
    <n v="289"/>
    <n v="9"/>
    <n v="2601"/>
  </r>
  <r>
    <s v="1244"/>
    <x v="400"/>
    <n v="16"/>
    <x v="4"/>
    <x v="3"/>
    <x v="3"/>
    <x v="1"/>
    <n v="289"/>
    <n v="9"/>
    <n v="2601"/>
  </r>
  <r>
    <s v="1245"/>
    <x v="400"/>
    <n v="8"/>
    <x v="10"/>
    <x v="2"/>
    <x v="2"/>
    <x v="0"/>
    <n v="199"/>
    <n v="0"/>
    <n v="0"/>
  </r>
  <r>
    <s v="1246"/>
    <x v="400"/>
    <n v="3"/>
    <x v="9"/>
    <x v="7"/>
    <x v="1"/>
    <x v="1"/>
    <n v="289"/>
    <n v="9"/>
    <n v="2601"/>
  </r>
  <r>
    <s v="1247"/>
    <x v="400"/>
    <n v="12"/>
    <x v="16"/>
    <x v="0"/>
    <x v="0"/>
    <x v="2"/>
    <n v="159"/>
    <n v="2"/>
    <n v="318"/>
  </r>
  <r>
    <s v="1248"/>
    <x v="400"/>
    <n v="11"/>
    <x v="0"/>
    <x v="0"/>
    <x v="0"/>
    <x v="3"/>
    <n v="69"/>
    <n v="4"/>
    <n v="276"/>
  </r>
  <r>
    <s v="1249"/>
    <x v="400"/>
    <n v="9"/>
    <x v="2"/>
    <x v="5"/>
    <x v="2"/>
    <x v="4"/>
    <n v="399"/>
    <n v="7"/>
    <n v="2793"/>
  </r>
  <r>
    <s v="1250"/>
    <x v="400"/>
    <n v="3"/>
    <x v="9"/>
    <x v="1"/>
    <x v="1"/>
    <x v="3"/>
    <n v="69"/>
    <n v="6"/>
    <n v="414"/>
  </r>
  <r>
    <s v="1251"/>
    <x v="400"/>
    <n v="3"/>
    <x v="9"/>
    <x v="7"/>
    <x v="1"/>
    <x v="0"/>
    <n v="199"/>
    <n v="1"/>
    <n v="199"/>
  </r>
  <r>
    <s v="1252"/>
    <x v="401"/>
    <n v="9"/>
    <x v="2"/>
    <x v="2"/>
    <x v="2"/>
    <x v="1"/>
    <n v="289"/>
    <n v="4"/>
    <n v="1156"/>
  </r>
  <r>
    <s v="1253"/>
    <x v="401"/>
    <n v="12"/>
    <x v="16"/>
    <x v="6"/>
    <x v="0"/>
    <x v="2"/>
    <n v="159"/>
    <n v="2"/>
    <n v="318"/>
  </r>
  <r>
    <s v="1254"/>
    <x v="402"/>
    <n v="15"/>
    <x v="19"/>
    <x v="0"/>
    <x v="0"/>
    <x v="0"/>
    <n v="199"/>
    <n v="8"/>
    <n v="1592"/>
  </r>
  <r>
    <s v="1255"/>
    <x v="402"/>
    <n v="14"/>
    <x v="7"/>
    <x v="0"/>
    <x v="0"/>
    <x v="4"/>
    <n v="399"/>
    <n v="4"/>
    <n v="1596"/>
  </r>
  <r>
    <s v="1256"/>
    <x v="402"/>
    <n v="8"/>
    <x v="10"/>
    <x v="2"/>
    <x v="2"/>
    <x v="4"/>
    <n v="399"/>
    <n v="9"/>
    <n v="3591"/>
  </r>
  <r>
    <s v="1257"/>
    <x v="403"/>
    <n v="14"/>
    <x v="7"/>
    <x v="6"/>
    <x v="0"/>
    <x v="2"/>
    <n v="159"/>
    <n v="8"/>
    <n v="1272"/>
  </r>
  <r>
    <s v="1258"/>
    <x v="403"/>
    <n v="11"/>
    <x v="0"/>
    <x v="0"/>
    <x v="0"/>
    <x v="3"/>
    <n v="69"/>
    <n v="6"/>
    <n v="414"/>
  </r>
  <r>
    <s v="1259"/>
    <x v="404"/>
    <n v="7"/>
    <x v="17"/>
    <x v="2"/>
    <x v="2"/>
    <x v="4"/>
    <n v="399"/>
    <n v="5"/>
    <n v="1995"/>
  </r>
  <r>
    <s v="1260"/>
    <x v="404"/>
    <n v="8"/>
    <x v="10"/>
    <x v="5"/>
    <x v="2"/>
    <x v="0"/>
    <n v="199"/>
    <n v="3"/>
    <n v="597"/>
  </r>
  <r>
    <s v="1261"/>
    <x v="405"/>
    <n v="5"/>
    <x v="15"/>
    <x v="7"/>
    <x v="1"/>
    <x v="0"/>
    <n v="199"/>
    <n v="5"/>
    <n v="995"/>
  </r>
  <r>
    <s v="1262"/>
    <x v="405"/>
    <n v="13"/>
    <x v="5"/>
    <x v="6"/>
    <x v="0"/>
    <x v="2"/>
    <n v="159"/>
    <n v="8"/>
    <n v="1272"/>
  </r>
  <r>
    <s v="1263"/>
    <x v="406"/>
    <n v="20"/>
    <x v="8"/>
    <x v="3"/>
    <x v="3"/>
    <x v="4"/>
    <n v="399"/>
    <n v="2"/>
    <n v="798"/>
  </r>
  <r>
    <s v="1264"/>
    <x v="407"/>
    <n v="10"/>
    <x v="14"/>
    <x v="2"/>
    <x v="2"/>
    <x v="4"/>
    <n v="399"/>
    <n v="5"/>
    <n v="1995"/>
  </r>
  <r>
    <s v="1265"/>
    <x v="408"/>
    <n v="13"/>
    <x v="5"/>
    <x v="0"/>
    <x v="0"/>
    <x v="2"/>
    <n v="159"/>
    <n v="3"/>
    <n v="477"/>
  </r>
  <r>
    <s v="1266"/>
    <x v="408"/>
    <n v="8"/>
    <x v="10"/>
    <x v="5"/>
    <x v="2"/>
    <x v="0"/>
    <n v="199"/>
    <n v="7"/>
    <n v="1393"/>
  </r>
  <r>
    <s v="1267"/>
    <x v="408"/>
    <n v="17"/>
    <x v="6"/>
    <x v="3"/>
    <x v="3"/>
    <x v="0"/>
    <n v="199"/>
    <n v="9"/>
    <n v="1791"/>
  </r>
  <r>
    <s v="1268"/>
    <x v="409"/>
    <n v="2"/>
    <x v="18"/>
    <x v="1"/>
    <x v="1"/>
    <x v="3"/>
    <n v="69"/>
    <n v="9"/>
    <n v="621"/>
  </r>
  <r>
    <s v="1269"/>
    <x v="409"/>
    <n v="13"/>
    <x v="5"/>
    <x v="0"/>
    <x v="0"/>
    <x v="4"/>
    <n v="399"/>
    <n v="6"/>
    <n v="2394"/>
  </r>
  <r>
    <s v="1270"/>
    <x v="410"/>
    <n v="1"/>
    <x v="1"/>
    <x v="7"/>
    <x v="1"/>
    <x v="1"/>
    <n v="289"/>
    <n v="7"/>
    <n v="2023"/>
  </r>
  <r>
    <s v="1271"/>
    <x v="411"/>
    <n v="16"/>
    <x v="4"/>
    <x v="3"/>
    <x v="3"/>
    <x v="0"/>
    <n v="199"/>
    <n v="1"/>
    <n v="199"/>
  </r>
  <r>
    <s v="1272"/>
    <x v="412"/>
    <n v="11"/>
    <x v="0"/>
    <x v="6"/>
    <x v="0"/>
    <x v="1"/>
    <n v="289"/>
    <n v="4"/>
    <n v="1156"/>
  </r>
  <r>
    <s v="1273"/>
    <x v="413"/>
    <n v="20"/>
    <x v="8"/>
    <x v="4"/>
    <x v="3"/>
    <x v="0"/>
    <n v="199"/>
    <n v="5"/>
    <n v="995"/>
  </r>
  <r>
    <s v="1274"/>
    <x v="413"/>
    <n v="5"/>
    <x v="15"/>
    <x v="7"/>
    <x v="1"/>
    <x v="1"/>
    <n v="289"/>
    <n v="0"/>
    <n v="0"/>
  </r>
  <r>
    <s v="1275"/>
    <x v="413"/>
    <n v="8"/>
    <x v="10"/>
    <x v="5"/>
    <x v="2"/>
    <x v="4"/>
    <n v="399"/>
    <n v="7"/>
    <n v="2793"/>
  </r>
  <r>
    <s v="1276"/>
    <x v="413"/>
    <n v="14"/>
    <x v="7"/>
    <x v="6"/>
    <x v="0"/>
    <x v="4"/>
    <n v="399"/>
    <n v="9"/>
    <n v="3591"/>
  </r>
  <r>
    <s v="1277"/>
    <x v="414"/>
    <n v="9"/>
    <x v="2"/>
    <x v="2"/>
    <x v="2"/>
    <x v="4"/>
    <n v="399"/>
    <n v="5"/>
    <n v="1995"/>
  </r>
  <r>
    <s v="1278"/>
    <x v="414"/>
    <n v="3"/>
    <x v="9"/>
    <x v="7"/>
    <x v="1"/>
    <x v="4"/>
    <n v="399"/>
    <n v="7"/>
    <n v="2793"/>
  </r>
  <r>
    <s v="1279"/>
    <x v="414"/>
    <n v="17"/>
    <x v="6"/>
    <x v="3"/>
    <x v="3"/>
    <x v="3"/>
    <n v="69"/>
    <n v="4"/>
    <n v="276"/>
  </r>
  <r>
    <s v="1280"/>
    <x v="414"/>
    <n v="3"/>
    <x v="9"/>
    <x v="1"/>
    <x v="1"/>
    <x v="1"/>
    <n v="289"/>
    <n v="7"/>
    <n v="2023"/>
  </r>
  <r>
    <s v="1281"/>
    <x v="414"/>
    <n v="19"/>
    <x v="13"/>
    <x v="3"/>
    <x v="3"/>
    <x v="0"/>
    <n v="199"/>
    <n v="0"/>
    <n v="0"/>
  </r>
  <r>
    <s v="1282"/>
    <x v="414"/>
    <n v="6"/>
    <x v="11"/>
    <x v="2"/>
    <x v="2"/>
    <x v="3"/>
    <n v="69"/>
    <n v="8"/>
    <n v="552"/>
  </r>
  <r>
    <s v="1283"/>
    <x v="414"/>
    <n v="7"/>
    <x v="17"/>
    <x v="2"/>
    <x v="2"/>
    <x v="4"/>
    <n v="399"/>
    <n v="3"/>
    <n v="1197"/>
  </r>
  <r>
    <s v="1284"/>
    <x v="414"/>
    <n v="8"/>
    <x v="10"/>
    <x v="5"/>
    <x v="2"/>
    <x v="0"/>
    <n v="199"/>
    <n v="5"/>
    <n v="995"/>
  </r>
  <r>
    <s v="1285"/>
    <x v="414"/>
    <n v="2"/>
    <x v="18"/>
    <x v="7"/>
    <x v="1"/>
    <x v="3"/>
    <n v="69"/>
    <n v="8"/>
    <n v="552"/>
  </r>
  <r>
    <s v="1286"/>
    <x v="414"/>
    <n v="3"/>
    <x v="9"/>
    <x v="1"/>
    <x v="1"/>
    <x v="1"/>
    <n v="289"/>
    <n v="7"/>
    <n v="2023"/>
  </r>
  <r>
    <s v="1287"/>
    <x v="414"/>
    <n v="16"/>
    <x v="4"/>
    <x v="3"/>
    <x v="3"/>
    <x v="4"/>
    <n v="399"/>
    <n v="7"/>
    <n v="2793"/>
  </r>
  <r>
    <s v="1288"/>
    <x v="414"/>
    <n v="7"/>
    <x v="17"/>
    <x v="5"/>
    <x v="2"/>
    <x v="0"/>
    <n v="199"/>
    <n v="1"/>
    <n v="199"/>
  </r>
  <r>
    <s v="1289"/>
    <x v="414"/>
    <n v="17"/>
    <x v="6"/>
    <x v="4"/>
    <x v="3"/>
    <x v="0"/>
    <n v="199"/>
    <n v="4"/>
    <n v="796"/>
  </r>
  <r>
    <s v="1290"/>
    <x v="414"/>
    <n v="14"/>
    <x v="7"/>
    <x v="6"/>
    <x v="0"/>
    <x v="1"/>
    <n v="289"/>
    <n v="9"/>
    <n v="2601"/>
  </r>
  <r>
    <s v="1291"/>
    <x v="415"/>
    <n v="8"/>
    <x v="10"/>
    <x v="5"/>
    <x v="2"/>
    <x v="1"/>
    <n v="289"/>
    <n v="5"/>
    <n v="1445"/>
  </r>
  <r>
    <s v="1292"/>
    <x v="415"/>
    <n v="2"/>
    <x v="18"/>
    <x v="1"/>
    <x v="1"/>
    <x v="0"/>
    <n v="199"/>
    <n v="3"/>
    <n v="597"/>
  </r>
  <r>
    <s v="1293"/>
    <x v="415"/>
    <n v="9"/>
    <x v="2"/>
    <x v="5"/>
    <x v="2"/>
    <x v="2"/>
    <n v="159"/>
    <n v="2"/>
    <n v="318"/>
  </r>
  <r>
    <s v="1294"/>
    <x v="416"/>
    <n v="8"/>
    <x v="10"/>
    <x v="5"/>
    <x v="2"/>
    <x v="1"/>
    <n v="289"/>
    <n v="1"/>
    <n v="289"/>
  </r>
  <r>
    <s v="1295"/>
    <x v="416"/>
    <n v="18"/>
    <x v="3"/>
    <x v="3"/>
    <x v="3"/>
    <x v="4"/>
    <n v="399"/>
    <n v="3"/>
    <n v="1197"/>
  </r>
  <r>
    <s v="1296"/>
    <x v="417"/>
    <n v="20"/>
    <x v="8"/>
    <x v="3"/>
    <x v="3"/>
    <x v="1"/>
    <n v="289"/>
    <n v="0"/>
    <n v="0"/>
  </r>
  <r>
    <s v="1297"/>
    <x v="417"/>
    <n v="13"/>
    <x v="5"/>
    <x v="0"/>
    <x v="0"/>
    <x v="1"/>
    <n v="289"/>
    <n v="7"/>
    <n v="2023"/>
  </r>
  <r>
    <s v="1298"/>
    <x v="417"/>
    <n v="3"/>
    <x v="9"/>
    <x v="7"/>
    <x v="1"/>
    <x v="4"/>
    <n v="399"/>
    <n v="3"/>
    <n v="1197"/>
  </r>
  <r>
    <s v="1299"/>
    <x v="417"/>
    <n v="16"/>
    <x v="4"/>
    <x v="4"/>
    <x v="3"/>
    <x v="0"/>
    <n v="199"/>
    <n v="2"/>
    <n v="398"/>
  </r>
  <r>
    <s v="1300"/>
    <x v="417"/>
    <n v="16"/>
    <x v="4"/>
    <x v="3"/>
    <x v="3"/>
    <x v="1"/>
    <n v="289"/>
    <n v="3"/>
    <n v="867"/>
  </r>
  <r>
    <s v="1301"/>
    <x v="417"/>
    <n v="3"/>
    <x v="9"/>
    <x v="7"/>
    <x v="1"/>
    <x v="0"/>
    <n v="199"/>
    <n v="9"/>
    <n v="1791"/>
  </r>
  <r>
    <s v="1302"/>
    <x v="417"/>
    <n v="20"/>
    <x v="8"/>
    <x v="4"/>
    <x v="3"/>
    <x v="1"/>
    <n v="289"/>
    <n v="0"/>
    <n v="0"/>
  </r>
  <r>
    <s v="1303"/>
    <x v="417"/>
    <n v="3"/>
    <x v="9"/>
    <x v="1"/>
    <x v="1"/>
    <x v="1"/>
    <n v="289"/>
    <n v="7"/>
    <n v="2023"/>
  </r>
  <r>
    <s v="1304"/>
    <x v="418"/>
    <n v="8"/>
    <x v="10"/>
    <x v="2"/>
    <x v="2"/>
    <x v="4"/>
    <n v="399"/>
    <n v="5"/>
    <n v="1995"/>
  </r>
  <r>
    <s v="1305"/>
    <x v="418"/>
    <n v="6"/>
    <x v="11"/>
    <x v="5"/>
    <x v="2"/>
    <x v="0"/>
    <n v="199"/>
    <n v="8"/>
    <n v="1592"/>
  </r>
  <r>
    <s v="1306"/>
    <x v="418"/>
    <n v="7"/>
    <x v="17"/>
    <x v="2"/>
    <x v="2"/>
    <x v="3"/>
    <n v="69"/>
    <n v="5"/>
    <n v="345"/>
  </r>
  <r>
    <s v="1307"/>
    <x v="418"/>
    <n v="3"/>
    <x v="9"/>
    <x v="7"/>
    <x v="1"/>
    <x v="4"/>
    <n v="399"/>
    <n v="8"/>
    <n v="3192"/>
  </r>
  <r>
    <s v="1308"/>
    <x v="419"/>
    <n v="4"/>
    <x v="12"/>
    <x v="1"/>
    <x v="1"/>
    <x v="4"/>
    <n v="399"/>
    <n v="2"/>
    <n v="798"/>
  </r>
  <r>
    <s v="1309"/>
    <x v="419"/>
    <n v="2"/>
    <x v="18"/>
    <x v="7"/>
    <x v="1"/>
    <x v="4"/>
    <n v="399"/>
    <n v="6"/>
    <n v="2394"/>
  </r>
  <r>
    <s v="1310"/>
    <x v="419"/>
    <n v="8"/>
    <x v="10"/>
    <x v="5"/>
    <x v="2"/>
    <x v="1"/>
    <n v="289"/>
    <n v="0"/>
    <n v="0"/>
  </r>
  <r>
    <s v="1311"/>
    <x v="420"/>
    <n v="4"/>
    <x v="12"/>
    <x v="7"/>
    <x v="1"/>
    <x v="3"/>
    <n v="69"/>
    <n v="4"/>
    <n v="276"/>
  </r>
  <r>
    <s v="1312"/>
    <x v="421"/>
    <n v="13"/>
    <x v="5"/>
    <x v="6"/>
    <x v="0"/>
    <x v="2"/>
    <n v="159"/>
    <n v="5"/>
    <n v="795"/>
  </r>
  <r>
    <s v="1313"/>
    <x v="421"/>
    <n v="8"/>
    <x v="10"/>
    <x v="2"/>
    <x v="2"/>
    <x v="2"/>
    <n v="159"/>
    <n v="8"/>
    <n v="1272"/>
  </r>
  <r>
    <s v="1314"/>
    <x v="421"/>
    <n v="11"/>
    <x v="0"/>
    <x v="0"/>
    <x v="0"/>
    <x v="0"/>
    <n v="199"/>
    <n v="9"/>
    <n v="1791"/>
  </r>
  <r>
    <s v="1315"/>
    <x v="421"/>
    <n v="12"/>
    <x v="16"/>
    <x v="6"/>
    <x v="0"/>
    <x v="3"/>
    <n v="69"/>
    <n v="8"/>
    <n v="552"/>
  </r>
  <r>
    <s v="1316"/>
    <x v="421"/>
    <n v="1"/>
    <x v="1"/>
    <x v="1"/>
    <x v="1"/>
    <x v="3"/>
    <n v="69"/>
    <n v="9"/>
    <n v="621"/>
  </r>
  <r>
    <s v="1317"/>
    <x v="421"/>
    <n v="3"/>
    <x v="9"/>
    <x v="1"/>
    <x v="1"/>
    <x v="1"/>
    <n v="289"/>
    <n v="3"/>
    <n v="867"/>
  </r>
  <r>
    <s v="1318"/>
    <x v="421"/>
    <n v="14"/>
    <x v="7"/>
    <x v="0"/>
    <x v="0"/>
    <x v="4"/>
    <n v="399"/>
    <n v="2"/>
    <n v="798"/>
  </r>
  <r>
    <s v="1319"/>
    <x v="422"/>
    <n v="11"/>
    <x v="0"/>
    <x v="6"/>
    <x v="0"/>
    <x v="0"/>
    <n v="199"/>
    <n v="9"/>
    <n v="1791"/>
  </r>
  <r>
    <s v="1320"/>
    <x v="422"/>
    <n v="8"/>
    <x v="10"/>
    <x v="2"/>
    <x v="2"/>
    <x v="3"/>
    <n v="69"/>
    <n v="4"/>
    <n v="276"/>
  </r>
  <r>
    <s v="1321"/>
    <x v="423"/>
    <n v="10"/>
    <x v="14"/>
    <x v="2"/>
    <x v="2"/>
    <x v="3"/>
    <n v="69"/>
    <n v="9"/>
    <n v="621"/>
  </r>
  <r>
    <s v="1322"/>
    <x v="423"/>
    <n v="19"/>
    <x v="13"/>
    <x v="3"/>
    <x v="3"/>
    <x v="4"/>
    <n v="399"/>
    <n v="9"/>
    <n v="3591"/>
  </r>
  <r>
    <s v="1323"/>
    <x v="423"/>
    <n v="12"/>
    <x v="16"/>
    <x v="0"/>
    <x v="0"/>
    <x v="1"/>
    <n v="289"/>
    <n v="1"/>
    <n v="289"/>
  </r>
  <r>
    <s v="1324"/>
    <x v="424"/>
    <n v="17"/>
    <x v="6"/>
    <x v="4"/>
    <x v="3"/>
    <x v="2"/>
    <n v="159"/>
    <n v="9"/>
    <n v="1431"/>
  </r>
  <r>
    <s v="1325"/>
    <x v="424"/>
    <n v="8"/>
    <x v="10"/>
    <x v="2"/>
    <x v="2"/>
    <x v="4"/>
    <n v="399"/>
    <n v="3"/>
    <n v="1197"/>
  </r>
  <r>
    <s v="1326"/>
    <x v="424"/>
    <n v="8"/>
    <x v="10"/>
    <x v="5"/>
    <x v="2"/>
    <x v="2"/>
    <n v="159"/>
    <n v="5"/>
    <n v="795"/>
  </r>
  <r>
    <s v="1327"/>
    <x v="424"/>
    <n v="3"/>
    <x v="9"/>
    <x v="1"/>
    <x v="1"/>
    <x v="0"/>
    <n v="199"/>
    <n v="6"/>
    <n v="1194"/>
  </r>
  <r>
    <s v="1328"/>
    <x v="425"/>
    <n v="1"/>
    <x v="1"/>
    <x v="7"/>
    <x v="1"/>
    <x v="2"/>
    <n v="159"/>
    <n v="6"/>
    <n v="954"/>
  </r>
  <r>
    <s v="1329"/>
    <x v="425"/>
    <n v="19"/>
    <x v="13"/>
    <x v="4"/>
    <x v="3"/>
    <x v="1"/>
    <n v="289"/>
    <n v="7"/>
    <n v="2023"/>
  </r>
  <r>
    <s v="1330"/>
    <x v="425"/>
    <n v="7"/>
    <x v="17"/>
    <x v="2"/>
    <x v="2"/>
    <x v="4"/>
    <n v="399"/>
    <n v="7"/>
    <n v="2793"/>
  </r>
  <r>
    <s v="1331"/>
    <x v="426"/>
    <n v="5"/>
    <x v="15"/>
    <x v="7"/>
    <x v="1"/>
    <x v="1"/>
    <n v="289"/>
    <n v="5"/>
    <n v="1445"/>
  </r>
  <r>
    <s v="1332"/>
    <x v="427"/>
    <n v="2"/>
    <x v="18"/>
    <x v="1"/>
    <x v="1"/>
    <x v="1"/>
    <n v="289"/>
    <n v="0"/>
    <n v="0"/>
  </r>
  <r>
    <s v="1333"/>
    <x v="428"/>
    <n v="16"/>
    <x v="4"/>
    <x v="4"/>
    <x v="3"/>
    <x v="0"/>
    <n v="199"/>
    <n v="5"/>
    <n v="995"/>
  </r>
  <r>
    <s v="1334"/>
    <x v="428"/>
    <n v="12"/>
    <x v="16"/>
    <x v="0"/>
    <x v="0"/>
    <x v="4"/>
    <n v="399"/>
    <n v="1"/>
    <n v="399"/>
  </r>
  <r>
    <s v="1335"/>
    <x v="429"/>
    <n v="18"/>
    <x v="3"/>
    <x v="3"/>
    <x v="3"/>
    <x v="3"/>
    <n v="69"/>
    <n v="2"/>
    <n v="138"/>
  </r>
  <r>
    <s v="1336"/>
    <x v="429"/>
    <n v="8"/>
    <x v="10"/>
    <x v="5"/>
    <x v="2"/>
    <x v="2"/>
    <n v="159"/>
    <n v="8"/>
    <n v="1272"/>
  </r>
  <r>
    <s v="1337"/>
    <x v="429"/>
    <n v="19"/>
    <x v="13"/>
    <x v="3"/>
    <x v="3"/>
    <x v="2"/>
    <n v="159"/>
    <n v="5"/>
    <n v="795"/>
  </r>
  <r>
    <s v="1338"/>
    <x v="430"/>
    <n v="9"/>
    <x v="2"/>
    <x v="5"/>
    <x v="2"/>
    <x v="4"/>
    <n v="399"/>
    <n v="0"/>
    <n v="0"/>
  </r>
  <r>
    <s v="1339"/>
    <x v="430"/>
    <n v="19"/>
    <x v="13"/>
    <x v="3"/>
    <x v="3"/>
    <x v="3"/>
    <n v="69"/>
    <n v="7"/>
    <n v="483"/>
  </r>
  <r>
    <s v="1340"/>
    <x v="430"/>
    <n v="2"/>
    <x v="18"/>
    <x v="1"/>
    <x v="1"/>
    <x v="0"/>
    <n v="199"/>
    <n v="7"/>
    <n v="1393"/>
  </r>
  <r>
    <s v="1341"/>
    <x v="430"/>
    <n v="12"/>
    <x v="16"/>
    <x v="0"/>
    <x v="0"/>
    <x v="2"/>
    <n v="159"/>
    <n v="0"/>
    <n v="0"/>
  </r>
  <r>
    <s v="1342"/>
    <x v="430"/>
    <n v="17"/>
    <x v="6"/>
    <x v="4"/>
    <x v="3"/>
    <x v="3"/>
    <n v="69"/>
    <n v="0"/>
    <n v="0"/>
  </r>
  <r>
    <s v="1343"/>
    <x v="430"/>
    <n v="4"/>
    <x v="12"/>
    <x v="7"/>
    <x v="1"/>
    <x v="0"/>
    <n v="199"/>
    <n v="1"/>
    <n v="199"/>
  </r>
  <r>
    <s v="1344"/>
    <x v="430"/>
    <n v="6"/>
    <x v="11"/>
    <x v="2"/>
    <x v="2"/>
    <x v="0"/>
    <n v="199"/>
    <n v="0"/>
    <n v="0"/>
  </r>
  <r>
    <s v="1345"/>
    <x v="430"/>
    <n v="8"/>
    <x v="10"/>
    <x v="5"/>
    <x v="2"/>
    <x v="2"/>
    <n v="159"/>
    <n v="2"/>
    <n v="318"/>
  </r>
  <r>
    <s v="1346"/>
    <x v="431"/>
    <n v="11"/>
    <x v="0"/>
    <x v="0"/>
    <x v="0"/>
    <x v="3"/>
    <n v="69"/>
    <n v="7"/>
    <n v="483"/>
  </r>
  <r>
    <s v="1347"/>
    <x v="432"/>
    <n v="14"/>
    <x v="7"/>
    <x v="0"/>
    <x v="0"/>
    <x v="2"/>
    <n v="159"/>
    <n v="1"/>
    <n v="159"/>
  </r>
  <r>
    <s v="1348"/>
    <x v="432"/>
    <n v="4"/>
    <x v="12"/>
    <x v="7"/>
    <x v="1"/>
    <x v="0"/>
    <n v="199"/>
    <n v="6"/>
    <n v="1194"/>
  </r>
  <r>
    <s v="1349"/>
    <x v="432"/>
    <n v="19"/>
    <x v="13"/>
    <x v="4"/>
    <x v="3"/>
    <x v="0"/>
    <n v="199"/>
    <n v="4"/>
    <n v="796"/>
  </r>
  <r>
    <s v="1350"/>
    <x v="432"/>
    <n v="8"/>
    <x v="10"/>
    <x v="2"/>
    <x v="2"/>
    <x v="0"/>
    <n v="199"/>
    <n v="7"/>
    <n v="1393"/>
  </r>
  <r>
    <s v="1351"/>
    <x v="433"/>
    <n v="8"/>
    <x v="10"/>
    <x v="5"/>
    <x v="2"/>
    <x v="1"/>
    <n v="289"/>
    <n v="9"/>
    <n v="2601"/>
  </r>
  <r>
    <s v="1352"/>
    <x v="433"/>
    <n v="15"/>
    <x v="19"/>
    <x v="6"/>
    <x v="0"/>
    <x v="0"/>
    <n v="199"/>
    <n v="2"/>
    <n v="398"/>
  </r>
  <r>
    <s v="1353"/>
    <x v="433"/>
    <n v="6"/>
    <x v="11"/>
    <x v="5"/>
    <x v="2"/>
    <x v="3"/>
    <n v="69"/>
    <n v="5"/>
    <n v="345"/>
  </r>
  <r>
    <s v="1354"/>
    <x v="433"/>
    <n v="19"/>
    <x v="13"/>
    <x v="3"/>
    <x v="3"/>
    <x v="4"/>
    <n v="399"/>
    <n v="3"/>
    <n v="1197"/>
  </r>
  <r>
    <s v="1355"/>
    <x v="434"/>
    <n v="16"/>
    <x v="4"/>
    <x v="3"/>
    <x v="3"/>
    <x v="1"/>
    <n v="289"/>
    <n v="6"/>
    <n v="1734"/>
  </r>
  <r>
    <s v="1356"/>
    <x v="434"/>
    <n v="7"/>
    <x v="17"/>
    <x v="2"/>
    <x v="2"/>
    <x v="3"/>
    <n v="69"/>
    <n v="1"/>
    <n v="69"/>
  </r>
  <r>
    <s v="1357"/>
    <x v="434"/>
    <n v="4"/>
    <x v="12"/>
    <x v="1"/>
    <x v="1"/>
    <x v="1"/>
    <n v="289"/>
    <n v="6"/>
    <n v="1734"/>
  </r>
  <r>
    <s v="1358"/>
    <x v="434"/>
    <n v="13"/>
    <x v="5"/>
    <x v="6"/>
    <x v="0"/>
    <x v="3"/>
    <n v="69"/>
    <n v="2"/>
    <n v="138"/>
  </r>
  <r>
    <s v="1359"/>
    <x v="434"/>
    <n v="4"/>
    <x v="12"/>
    <x v="1"/>
    <x v="1"/>
    <x v="1"/>
    <n v="289"/>
    <n v="2"/>
    <n v="578"/>
  </r>
  <r>
    <s v="1360"/>
    <x v="434"/>
    <n v="17"/>
    <x v="6"/>
    <x v="3"/>
    <x v="3"/>
    <x v="4"/>
    <n v="399"/>
    <n v="6"/>
    <n v="2394"/>
  </r>
  <r>
    <s v="1361"/>
    <x v="434"/>
    <n v="3"/>
    <x v="9"/>
    <x v="1"/>
    <x v="1"/>
    <x v="1"/>
    <n v="289"/>
    <n v="5"/>
    <n v="1445"/>
  </r>
  <r>
    <s v="1362"/>
    <x v="434"/>
    <n v="9"/>
    <x v="2"/>
    <x v="2"/>
    <x v="2"/>
    <x v="4"/>
    <n v="399"/>
    <n v="5"/>
    <n v="1995"/>
  </r>
  <r>
    <s v="1363"/>
    <x v="434"/>
    <n v="2"/>
    <x v="18"/>
    <x v="1"/>
    <x v="1"/>
    <x v="3"/>
    <n v="69"/>
    <n v="4"/>
    <n v="276"/>
  </r>
  <r>
    <s v="1364"/>
    <x v="434"/>
    <n v="15"/>
    <x v="19"/>
    <x v="0"/>
    <x v="0"/>
    <x v="2"/>
    <n v="159"/>
    <n v="9"/>
    <n v="1431"/>
  </r>
  <r>
    <s v="1365"/>
    <x v="434"/>
    <n v="14"/>
    <x v="7"/>
    <x v="0"/>
    <x v="0"/>
    <x v="0"/>
    <n v="199"/>
    <n v="1"/>
    <n v="199"/>
  </r>
  <r>
    <s v="1366"/>
    <x v="434"/>
    <n v="18"/>
    <x v="3"/>
    <x v="4"/>
    <x v="3"/>
    <x v="2"/>
    <n v="159"/>
    <n v="1"/>
    <n v="159"/>
  </r>
  <r>
    <s v="1367"/>
    <x v="434"/>
    <n v="8"/>
    <x v="10"/>
    <x v="2"/>
    <x v="2"/>
    <x v="0"/>
    <n v="199"/>
    <n v="5"/>
    <n v="995"/>
  </r>
  <r>
    <s v="1368"/>
    <x v="435"/>
    <n v="19"/>
    <x v="13"/>
    <x v="4"/>
    <x v="3"/>
    <x v="4"/>
    <n v="399"/>
    <n v="9"/>
    <n v="3591"/>
  </r>
  <r>
    <s v="1369"/>
    <x v="436"/>
    <n v="11"/>
    <x v="0"/>
    <x v="0"/>
    <x v="0"/>
    <x v="0"/>
    <n v="199"/>
    <n v="0"/>
    <n v="0"/>
  </r>
  <r>
    <s v="1370"/>
    <x v="436"/>
    <n v="19"/>
    <x v="13"/>
    <x v="3"/>
    <x v="3"/>
    <x v="4"/>
    <n v="399"/>
    <n v="2"/>
    <n v="798"/>
  </r>
  <r>
    <s v="1371"/>
    <x v="436"/>
    <n v="15"/>
    <x v="19"/>
    <x v="0"/>
    <x v="0"/>
    <x v="4"/>
    <n v="399"/>
    <n v="9"/>
    <n v="3591"/>
  </r>
  <r>
    <s v="1372"/>
    <x v="437"/>
    <n v="4"/>
    <x v="12"/>
    <x v="1"/>
    <x v="1"/>
    <x v="2"/>
    <n v="159"/>
    <n v="2"/>
    <n v="318"/>
  </r>
  <r>
    <s v="1373"/>
    <x v="438"/>
    <n v="1"/>
    <x v="1"/>
    <x v="7"/>
    <x v="1"/>
    <x v="0"/>
    <n v="199"/>
    <n v="4"/>
    <n v="796"/>
  </r>
  <r>
    <s v="1374"/>
    <x v="439"/>
    <n v="13"/>
    <x v="5"/>
    <x v="6"/>
    <x v="0"/>
    <x v="3"/>
    <n v="69"/>
    <n v="9"/>
    <n v="621"/>
  </r>
  <r>
    <s v="1375"/>
    <x v="440"/>
    <n v="4"/>
    <x v="12"/>
    <x v="7"/>
    <x v="1"/>
    <x v="2"/>
    <n v="159"/>
    <n v="5"/>
    <n v="795"/>
  </r>
  <r>
    <s v="1376"/>
    <x v="440"/>
    <n v="7"/>
    <x v="17"/>
    <x v="5"/>
    <x v="2"/>
    <x v="4"/>
    <n v="399"/>
    <n v="6"/>
    <n v="2394"/>
  </r>
  <r>
    <s v="1377"/>
    <x v="440"/>
    <n v="14"/>
    <x v="7"/>
    <x v="0"/>
    <x v="0"/>
    <x v="2"/>
    <n v="159"/>
    <n v="6"/>
    <n v="954"/>
  </r>
  <r>
    <s v="1378"/>
    <x v="440"/>
    <n v="14"/>
    <x v="7"/>
    <x v="0"/>
    <x v="0"/>
    <x v="4"/>
    <n v="399"/>
    <n v="7"/>
    <n v="2793"/>
  </r>
  <r>
    <s v="1379"/>
    <x v="440"/>
    <n v="14"/>
    <x v="7"/>
    <x v="0"/>
    <x v="0"/>
    <x v="1"/>
    <n v="289"/>
    <n v="6"/>
    <n v="1734"/>
  </r>
  <r>
    <s v="1380"/>
    <x v="440"/>
    <n v="11"/>
    <x v="0"/>
    <x v="6"/>
    <x v="0"/>
    <x v="2"/>
    <n v="159"/>
    <n v="4"/>
    <n v="636"/>
  </r>
  <r>
    <s v="1381"/>
    <x v="441"/>
    <n v="11"/>
    <x v="0"/>
    <x v="6"/>
    <x v="0"/>
    <x v="2"/>
    <n v="159"/>
    <n v="9"/>
    <n v="1431"/>
  </r>
  <r>
    <s v="1382"/>
    <x v="442"/>
    <n v="5"/>
    <x v="15"/>
    <x v="7"/>
    <x v="1"/>
    <x v="3"/>
    <n v="69"/>
    <n v="1"/>
    <n v="69"/>
  </r>
  <r>
    <s v="1383"/>
    <x v="442"/>
    <n v="14"/>
    <x v="7"/>
    <x v="6"/>
    <x v="0"/>
    <x v="4"/>
    <n v="399"/>
    <n v="8"/>
    <n v="3192"/>
  </r>
  <r>
    <s v="1384"/>
    <x v="442"/>
    <n v="15"/>
    <x v="19"/>
    <x v="0"/>
    <x v="0"/>
    <x v="0"/>
    <n v="199"/>
    <n v="9"/>
    <n v="1791"/>
  </r>
  <r>
    <s v="1385"/>
    <x v="442"/>
    <n v="17"/>
    <x v="6"/>
    <x v="3"/>
    <x v="3"/>
    <x v="4"/>
    <n v="399"/>
    <n v="5"/>
    <n v="1995"/>
  </r>
  <r>
    <s v="1386"/>
    <x v="442"/>
    <n v="2"/>
    <x v="18"/>
    <x v="7"/>
    <x v="1"/>
    <x v="0"/>
    <n v="199"/>
    <n v="8"/>
    <n v="1592"/>
  </r>
  <r>
    <s v="1387"/>
    <x v="442"/>
    <n v="18"/>
    <x v="3"/>
    <x v="3"/>
    <x v="3"/>
    <x v="2"/>
    <n v="159"/>
    <n v="8"/>
    <n v="1272"/>
  </r>
  <r>
    <s v="1388"/>
    <x v="442"/>
    <n v="9"/>
    <x v="2"/>
    <x v="5"/>
    <x v="2"/>
    <x v="4"/>
    <n v="399"/>
    <n v="9"/>
    <n v="3591"/>
  </r>
  <r>
    <s v="1389"/>
    <x v="442"/>
    <n v="1"/>
    <x v="1"/>
    <x v="1"/>
    <x v="1"/>
    <x v="3"/>
    <n v="69"/>
    <n v="9"/>
    <n v="621"/>
  </r>
  <r>
    <s v="1390"/>
    <x v="442"/>
    <n v="4"/>
    <x v="12"/>
    <x v="1"/>
    <x v="1"/>
    <x v="2"/>
    <n v="159"/>
    <n v="3"/>
    <n v="477"/>
  </r>
  <r>
    <s v="1391"/>
    <x v="442"/>
    <n v="10"/>
    <x v="14"/>
    <x v="5"/>
    <x v="2"/>
    <x v="4"/>
    <n v="399"/>
    <n v="0"/>
    <n v="0"/>
  </r>
  <r>
    <s v="1392"/>
    <x v="443"/>
    <n v="15"/>
    <x v="19"/>
    <x v="6"/>
    <x v="0"/>
    <x v="2"/>
    <n v="159"/>
    <n v="5"/>
    <n v="795"/>
  </r>
  <r>
    <s v="1393"/>
    <x v="443"/>
    <n v="18"/>
    <x v="3"/>
    <x v="4"/>
    <x v="3"/>
    <x v="3"/>
    <n v="69"/>
    <n v="3"/>
    <n v="207"/>
  </r>
  <r>
    <s v="1394"/>
    <x v="443"/>
    <n v="1"/>
    <x v="1"/>
    <x v="7"/>
    <x v="1"/>
    <x v="1"/>
    <n v="289"/>
    <n v="3"/>
    <n v="867"/>
  </r>
  <r>
    <s v="1395"/>
    <x v="444"/>
    <n v="4"/>
    <x v="12"/>
    <x v="1"/>
    <x v="1"/>
    <x v="0"/>
    <n v="199"/>
    <n v="3"/>
    <n v="597"/>
  </r>
  <r>
    <s v="1396"/>
    <x v="445"/>
    <n v="11"/>
    <x v="0"/>
    <x v="0"/>
    <x v="0"/>
    <x v="4"/>
    <n v="399"/>
    <n v="9"/>
    <n v="3591"/>
  </r>
  <r>
    <s v="1397"/>
    <x v="446"/>
    <n v="2"/>
    <x v="18"/>
    <x v="1"/>
    <x v="1"/>
    <x v="2"/>
    <n v="159"/>
    <n v="5"/>
    <n v="795"/>
  </r>
  <r>
    <s v="1398"/>
    <x v="446"/>
    <n v="17"/>
    <x v="6"/>
    <x v="3"/>
    <x v="3"/>
    <x v="1"/>
    <n v="289"/>
    <n v="2"/>
    <n v="578"/>
  </r>
  <r>
    <s v="1399"/>
    <x v="446"/>
    <n v="2"/>
    <x v="18"/>
    <x v="7"/>
    <x v="1"/>
    <x v="0"/>
    <n v="199"/>
    <n v="8"/>
    <n v="1592"/>
  </r>
  <r>
    <s v="1400"/>
    <x v="446"/>
    <n v="5"/>
    <x v="15"/>
    <x v="7"/>
    <x v="1"/>
    <x v="4"/>
    <n v="399"/>
    <n v="1"/>
    <n v="399"/>
  </r>
  <r>
    <s v="1401"/>
    <x v="446"/>
    <n v="15"/>
    <x v="19"/>
    <x v="6"/>
    <x v="0"/>
    <x v="1"/>
    <n v="289"/>
    <n v="6"/>
    <n v="1734"/>
  </r>
  <r>
    <s v="1402"/>
    <x v="446"/>
    <n v="8"/>
    <x v="10"/>
    <x v="5"/>
    <x v="2"/>
    <x v="3"/>
    <n v="69"/>
    <n v="8"/>
    <n v="552"/>
  </r>
  <r>
    <s v="1403"/>
    <x v="446"/>
    <n v="9"/>
    <x v="2"/>
    <x v="2"/>
    <x v="2"/>
    <x v="4"/>
    <n v="399"/>
    <n v="9"/>
    <n v="3591"/>
  </r>
  <r>
    <s v="1404"/>
    <x v="446"/>
    <n v="5"/>
    <x v="15"/>
    <x v="1"/>
    <x v="1"/>
    <x v="1"/>
    <n v="289"/>
    <n v="6"/>
    <n v="1734"/>
  </r>
  <r>
    <s v="1405"/>
    <x v="446"/>
    <n v="11"/>
    <x v="0"/>
    <x v="6"/>
    <x v="0"/>
    <x v="0"/>
    <n v="199"/>
    <n v="8"/>
    <n v="1592"/>
  </r>
  <r>
    <s v="1406"/>
    <x v="446"/>
    <n v="15"/>
    <x v="19"/>
    <x v="6"/>
    <x v="0"/>
    <x v="2"/>
    <n v="159"/>
    <n v="7"/>
    <n v="1113"/>
  </r>
  <r>
    <s v="1407"/>
    <x v="447"/>
    <n v="12"/>
    <x v="16"/>
    <x v="6"/>
    <x v="0"/>
    <x v="4"/>
    <n v="399"/>
    <n v="8"/>
    <n v="3192"/>
  </r>
  <r>
    <s v="1408"/>
    <x v="448"/>
    <n v="3"/>
    <x v="9"/>
    <x v="1"/>
    <x v="1"/>
    <x v="4"/>
    <n v="399"/>
    <n v="9"/>
    <n v="3591"/>
  </r>
  <r>
    <s v="1409"/>
    <x v="448"/>
    <n v="18"/>
    <x v="3"/>
    <x v="4"/>
    <x v="3"/>
    <x v="4"/>
    <n v="399"/>
    <n v="3"/>
    <n v="1197"/>
  </r>
  <r>
    <s v="1410"/>
    <x v="448"/>
    <n v="12"/>
    <x v="16"/>
    <x v="6"/>
    <x v="0"/>
    <x v="1"/>
    <n v="289"/>
    <n v="6"/>
    <n v="1734"/>
  </r>
  <r>
    <s v="1411"/>
    <x v="449"/>
    <n v="8"/>
    <x v="10"/>
    <x v="5"/>
    <x v="2"/>
    <x v="0"/>
    <n v="199"/>
    <n v="1"/>
    <n v="199"/>
  </r>
  <r>
    <s v="1412"/>
    <x v="449"/>
    <n v="19"/>
    <x v="13"/>
    <x v="4"/>
    <x v="3"/>
    <x v="1"/>
    <n v="289"/>
    <n v="3"/>
    <n v="867"/>
  </r>
  <r>
    <s v="1413"/>
    <x v="450"/>
    <n v="4"/>
    <x v="12"/>
    <x v="1"/>
    <x v="1"/>
    <x v="4"/>
    <n v="399"/>
    <n v="6"/>
    <n v="2394"/>
  </r>
  <r>
    <s v="1414"/>
    <x v="450"/>
    <n v="6"/>
    <x v="11"/>
    <x v="5"/>
    <x v="2"/>
    <x v="1"/>
    <n v="289"/>
    <n v="7"/>
    <n v="2023"/>
  </r>
  <r>
    <s v="1415"/>
    <x v="450"/>
    <n v="17"/>
    <x v="6"/>
    <x v="4"/>
    <x v="3"/>
    <x v="2"/>
    <n v="159"/>
    <n v="7"/>
    <n v="1113"/>
  </r>
  <r>
    <s v="1416"/>
    <x v="450"/>
    <n v="13"/>
    <x v="5"/>
    <x v="6"/>
    <x v="0"/>
    <x v="1"/>
    <n v="289"/>
    <n v="9"/>
    <n v="2601"/>
  </r>
  <r>
    <s v="1417"/>
    <x v="450"/>
    <n v="18"/>
    <x v="3"/>
    <x v="3"/>
    <x v="3"/>
    <x v="0"/>
    <n v="199"/>
    <n v="2"/>
    <n v="398"/>
  </r>
  <r>
    <s v="1418"/>
    <x v="451"/>
    <n v="1"/>
    <x v="1"/>
    <x v="7"/>
    <x v="1"/>
    <x v="1"/>
    <n v="289"/>
    <n v="9"/>
    <n v="2601"/>
  </r>
  <r>
    <s v="1419"/>
    <x v="452"/>
    <n v="18"/>
    <x v="3"/>
    <x v="4"/>
    <x v="3"/>
    <x v="2"/>
    <n v="159"/>
    <n v="0"/>
    <n v="0"/>
  </r>
  <r>
    <s v="1420"/>
    <x v="452"/>
    <n v="18"/>
    <x v="3"/>
    <x v="4"/>
    <x v="3"/>
    <x v="0"/>
    <n v="199"/>
    <n v="0"/>
    <n v="0"/>
  </r>
  <r>
    <s v="1421"/>
    <x v="452"/>
    <n v="2"/>
    <x v="18"/>
    <x v="1"/>
    <x v="1"/>
    <x v="0"/>
    <n v="199"/>
    <n v="0"/>
    <n v="0"/>
  </r>
  <r>
    <s v="1422"/>
    <x v="453"/>
    <n v="2"/>
    <x v="18"/>
    <x v="7"/>
    <x v="1"/>
    <x v="0"/>
    <n v="199"/>
    <n v="9"/>
    <n v="1791"/>
  </r>
  <r>
    <s v="1423"/>
    <x v="453"/>
    <n v="7"/>
    <x v="17"/>
    <x v="2"/>
    <x v="2"/>
    <x v="4"/>
    <n v="399"/>
    <n v="2"/>
    <n v="798"/>
  </r>
  <r>
    <s v="1424"/>
    <x v="454"/>
    <n v="19"/>
    <x v="13"/>
    <x v="4"/>
    <x v="3"/>
    <x v="1"/>
    <n v="289"/>
    <n v="8"/>
    <n v="2312"/>
  </r>
  <r>
    <s v="1425"/>
    <x v="454"/>
    <n v="19"/>
    <x v="13"/>
    <x v="4"/>
    <x v="3"/>
    <x v="2"/>
    <n v="159"/>
    <n v="6"/>
    <n v="954"/>
  </r>
  <r>
    <s v="1426"/>
    <x v="454"/>
    <n v="13"/>
    <x v="5"/>
    <x v="6"/>
    <x v="0"/>
    <x v="4"/>
    <n v="399"/>
    <n v="0"/>
    <n v="0"/>
  </r>
  <r>
    <s v="1427"/>
    <x v="454"/>
    <n v="10"/>
    <x v="14"/>
    <x v="5"/>
    <x v="2"/>
    <x v="4"/>
    <n v="399"/>
    <n v="8"/>
    <n v="3192"/>
  </r>
  <r>
    <s v="1428"/>
    <x v="454"/>
    <n v="5"/>
    <x v="15"/>
    <x v="7"/>
    <x v="1"/>
    <x v="0"/>
    <n v="199"/>
    <n v="9"/>
    <n v="1791"/>
  </r>
  <r>
    <s v="1429"/>
    <x v="455"/>
    <n v="1"/>
    <x v="1"/>
    <x v="7"/>
    <x v="1"/>
    <x v="4"/>
    <n v="399"/>
    <n v="4"/>
    <n v="1596"/>
  </r>
  <r>
    <s v="1430"/>
    <x v="455"/>
    <n v="10"/>
    <x v="14"/>
    <x v="2"/>
    <x v="2"/>
    <x v="0"/>
    <n v="199"/>
    <n v="6"/>
    <n v="1194"/>
  </r>
  <r>
    <s v="1431"/>
    <x v="456"/>
    <n v="8"/>
    <x v="10"/>
    <x v="2"/>
    <x v="2"/>
    <x v="4"/>
    <n v="399"/>
    <n v="0"/>
    <n v="0"/>
  </r>
  <r>
    <s v="1432"/>
    <x v="457"/>
    <n v="12"/>
    <x v="16"/>
    <x v="0"/>
    <x v="0"/>
    <x v="2"/>
    <n v="159"/>
    <n v="8"/>
    <n v="1272"/>
  </r>
  <r>
    <s v="1433"/>
    <x v="458"/>
    <n v="5"/>
    <x v="15"/>
    <x v="7"/>
    <x v="1"/>
    <x v="3"/>
    <n v="69"/>
    <n v="5"/>
    <n v="345"/>
  </r>
  <r>
    <s v="1434"/>
    <x v="458"/>
    <n v="8"/>
    <x v="10"/>
    <x v="2"/>
    <x v="2"/>
    <x v="2"/>
    <n v="159"/>
    <n v="4"/>
    <n v="636"/>
  </r>
  <r>
    <s v="1435"/>
    <x v="458"/>
    <n v="19"/>
    <x v="13"/>
    <x v="3"/>
    <x v="3"/>
    <x v="1"/>
    <n v="289"/>
    <n v="2"/>
    <n v="578"/>
  </r>
  <r>
    <s v="1436"/>
    <x v="458"/>
    <n v="20"/>
    <x v="8"/>
    <x v="3"/>
    <x v="3"/>
    <x v="3"/>
    <n v="69"/>
    <n v="9"/>
    <n v="621"/>
  </r>
  <r>
    <s v="1437"/>
    <x v="459"/>
    <n v="7"/>
    <x v="17"/>
    <x v="5"/>
    <x v="2"/>
    <x v="0"/>
    <n v="199"/>
    <n v="8"/>
    <n v="1592"/>
  </r>
  <r>
    <s v="1438"/>
    <x v="459"/>
    <n v="4"/>
    <x v="12"/>
    <x v="7"/>
    <x v="1"/>
    <x v="3"/>
    <n v="69"/>
    <n v="7"/>
    <n v="483"/>
  </r>
  <r>
    <s v="1439"/>
    <x v="459"/>
    <n v="16"/>
    <x v="4"/>
    <x v="4"/>
    <x v="3"/>
    <x v="0"/>
    <n v="199"/>
    <n v="9"/>
    <n v="1791"/>
  </r>
  <r>
    <s v="1440"/>
    <x v="459"/>
    <n v="18"/>
    <x v="3"/>
    <x v="4"/>
    <x v="3"/>
    <x v="0"/>
    <n v="199"/>
    <n v="2"/>
    <n v="398"/>
  </r>
  <r>
    <s v="1441"/>
    <x v="459"/>
    <n v="13"/>
    <x v="5"/>
    <x v="6"/>
    <x v="0"/>
    <x v="0"/>
    <n v="199"/>
    <n v="5"/>
    <n v="995"/>
  </r>
  <r>
    <s v="1442"/>
    <x v="459"/>
    <n v="15"/>
    <x v="19"/>
    <x v="0"/>
    <x v="0"/>
    <x v="3"/>
    <n v="69"/>
    <n v="1"/>
    <n v="69"/>
  </r>
  <r>
    <s v="1443"/>
    <x v="459"/>
    <n v="15"/>
    <x v="19"/>
    <x v="6"/>
    <x v="0"/>
    <x v="1"/>
    <n v="289"/>
    <n v="8"/>
    <n v="2312"/>
  </r>
  <r>
    <s v="1444"/>
    <x v="460"/>
    <n v="3"/>
    <x v="9"/>
    <x v="1"/>
    <x v="1"/>
    <x v="1"/>
    <n v="289"/>
    <n v="2"/>
    <n v="578"/>
  </r>
  <r>
    <s v="1445"/>
    <x v="460"/>
    <n v="1"/>
    <x v="1"/>
    <x v="7"/>
    <x v="1"/>
    <x v="0"/>
    <n v="199"/>
    <n v="3"/>
    <n v="597"/>
  </r>
  <r>
    <s v="1446"/>
    <x v="461"/>
    <n v="12"/>
    <x v="16"/>
    <x v="6"/>
    <x v="0"/>
    <x v="4"/>
    <n v="399"/>
    <n v="5"/>
    <n v="1995"/>
  </r>
  <r>
    <s v="1447"/>
    <x v="461"/>
    <n v="7"/>
    <x v="17"/>
    <x v="2"/>
    <x v="2"/>
    <x v="3"/>
    <n v="69"/>
    <n v="6"/>
    <n v="414"/>
  </r>
  <r>
    <s v="1448"/>
    <x v="461"/>
    <n v="15"/>
    <x v="19"/>
    <x v="0"/>
    <x v="0"/>
    <x v="2"/>
    <n v="159"/>
    <n v="7"/>
    <n v="1113"/>
  </r>
  <r>
    <s v="1449"/>
    <x v="461"/>
    <n v="20"/>
    <x v="8"/>
    <x v="4"/>
    <x v="3"/>
    <x v="2"/>
    <n v="159"/>
    <n v="9"/>
    <n v="1431"/>
  </r>
  <r>
    <s v="1450"/>
    <x v="461"/>
    <n v="4"/>
    <x v="12"/>
    <x v="7"/>
    <x v="1"/>
    <x v="0"/>
    <n v="199"/>
    <n v="5"/>
    <n v="995"/>
  </r>
  <r>
    <s v="1451"/>
    <x v="462"/>
    <n v="12"/>
    <x v="16"/>
    <x v="0"/>
    <x v="0"/>
    <x v="2"/>
    <n v="159"/>
    <n v="9"/>
    <n v="1431"/>
  </r>
  <r>
    <s v="1452"/>
    <x v="463"/>
    <n v="9"/>
    <x v="2"/>
    <x v="5"/>
    <x v="2"/>
    <x v="4"/>
    <n v="399"/>
    <n v="5"/>
    <n v="1995"/>
  </r>
  <r>
    <s v="1453"/>
    <x v="463"/>
    <n v="9"/>
    <x v="2"/>
    <x v="2"/>
    <x v="2"/>
    <x v="3"/>
    <n v="69"/>
    <n v="6"/>
    <n v="414"/>
  </r>
  <r>
    <s v="1454"/>
    <x v="463"/>
    <n v="7"/>
    <x v="17"/>
    <x v="5"/>
    <x v="2"/>
    <x v="1"/>
    <n v="289"/>
    <n v="3"/>
    <n v="867"/>
  </r>
  <r>
    <s v="1455"/>
    <x v="463"/>
    <n v="5"/>
    <x v="15"/>
    <x v="1"/>
    <x v="1"/>
    <x v="2"/>
    <n v="159"/>
    <n v="7"/>
    <n v="1113"/>
  </r>
  <r>
    <s v="1456"/>
    <x v="463"/>
    <n v="17"/>
    <x v="6"/>
    <x v="3"/>
    <x v="3"/>
    <x v="0"/>
    <n v="199"/>
    <n v="7"/>
    <n v="1393"/>
  </r>
  <r>
    <s v="1457"/>
    <x v="463"/>
    <n v="17"/>
    <x v="6"/>
    <x v="4"/>
    <x v="3"/>
    <x v="3"/>
    <n v="69"/>
    <n v="5"/>
    <n v="345"/>
  </r>
  <r>
    <s v="1458"/>
    <x v="464"/>
    <n v="15"/>
    <x v="19"/>
    <x v="0"/>
    <x v="0"/>
    <x v="3"/>
    <n v="69"/>
    <n v="0"/>
    <n v="0"/>
  </r>
  <r>
    <s v="1459"/>
    <x v="464"/>
    <n v="17"/>
    <x v="6"/>
    <x v="4"/>
    <x v="3"/>
    <x v="0"/>
    <n v="199"/>
    <n v="5"/>
    <n v="995"/>
  </r>
  <r>
    <s v="1460"/>
    <x v="465"/>
    <n v="13"/>
    <x v="5"/>
    <x v="0"/>
    <x v="0"/>
    <x v="0"/>
    <n v="199"/>
    <n v="9"/>
    <n v="1791"/>
  </r>
  <r>
    <s v="1461"/>
    <x v="465"/>
    <n v="16"/>
    <x v="4"/>
    <x v="3"/>
    <x v="3"/>
    <x v="2"/>
    <n v="159"/>
    <n v="8"/>
    <n v="1272"/>
  </r>
  <r>
    <s v="1462"/>
    <x v="466"/>
    <n v="19"/>
    <x v="13"/>
    <x v="4"/>
    <x v="3"/>
    <x v="1"/>
    <n v="289"/>
    <n v="3"/>
    <n v="867"/>
  </r>
  <r>
    <s v="1463"/>
    <x v="466"/>
    <n v="13"/>
    <x v="5"/>
    <x v="0"/>
    <x v="0"/>
    <x v="0"/>
    <n v="199"/>
    <n v="3"/>
    <n v="597"/>
  </r>
  <r>
    <s v="1464"/>
    <x v="466"/>
    <n v="5"/>
    <x v="15"/>
    <x v="7"/>
    <x v="1"/>
    <x v="1"/>
    <n v="289"/>
    <n v="5"/>
    <n v="1445"/>
  </r>
  <r>
    <s v="1465"/>
    <x v="467"/>
    <n v="13"/>
    <x v="5"/>
    <x v="6"/>
    <x v="0"/>
    <x v="4"/>
    <n v="399"/>
    <n v="0"/>
    <n v="0"/>
  </r>
  <r>
    <s v="1466"/>
    <x v="468"/>
    <n v="9"/>
    <x v="2"/>
    <x v="2"/>
    <x v="2"/>
    <x v="4"/>
    <n v="399"/>
    <n v="7"/>
    <n v="2793"/>
  </r>
  <r>
    <s v="1467"/>
    <x v="469"/>
    <n v="3"/>
    <x v="9"/>
    <x v="7"/>
    <x v="1"/>
    <x v="0"/>
    <n v="199"/>
    <n v="5"/>
    <n v="995"/>
  </r>
  <r>
    <s v="1468"/>
    <x v="469"/>
    <n v="6"/>
    <x v="11"/>
    <x v="2"/>
    <x v="2"/>
    <x v="4"/>
    <n v="399"/>
    <n v="0"/>
    <n v="0"/>
  </r>
  <r>
    <s v="1469"/>
    <x v="470"/>
    <n v="12"/>
    <x v="16"/>
    <x v="6"/>
    <x v="0"/>
    <x v="3"/>
    <n v="69"/>
    <n v="2"/>
    <n v="138"/>
  </r>
  <r>
    <s v="1470"/>
    <x v="471"/>
    <n v="1"/>
    <x v="1"/>
    <x v="1"/>
    <x v="1"/>
    <x v="3"/>
    <n v="69"/>
    <n v="0"/>
    <n v="0"/>
  </r>
  <r>
    <s v="1471"/>
    <x v="472"/>
    <n v="5"/>
    <x v="15"/>
    <x v="7"/>
    <x v="1"/>
    <x v="4"/>
    <n v="399"/>
    <n v="8"/>
    <n v="3192"/>
  </r>
  <r>
    <s v="1472"/>
    <x v="472"/>
    <n v="19"/>
    <x v="13"/>
    <x v="4"/>
    <x v="3"/>
    <x v="3"/>
    <n v="69"/>
    <n v="0"/>
    <n v="0"/>
  </r>
  <r>
    <s v="1473"/>
    <x v="472"/>
    <n v="12"/>
    <x v="16"/>
    <x v="0"/>
    <x v="0"/>
    <x v="1"/>
    <n v="289"/>
    <n v="5"/>
    <n v="1445"/>
  </r>
  <r>
    <s v="1474"/>
    <x v="472"/>
    <n v="15"/>
    <x v="19"/>
    <x v="0"/>
    <x v="0"/>
    <x v="2"/>
    <n v="159"/>
    <n v="8"/>
    <n v="1272"/>
  </r>
  <r>
    <s v="1475"/>
    <x v="472"/>
    <n v="13"/>
    <x v="5"/>
    <x v="0"/>
    <x v="0"/>
    <x v="4"/>
    <n v="399"/>
    <n v="5"/>
    <n v="1995"/>
  </r>
  <r>
    <s v="1476"/>
    <x v="473"/>
    <n v="19"/>
    <x v="13"/>
    <x v="3"/>
    <x v="3"/>
    <x v="2"/>
    <n v="159"/>
    <n v="9"/>
    <n v="1431"/>
  </r>
  <r>
    <s v="1477"/>
    <x v="473"/>
    <n v="4"/>
    <x v="12"/>
    <x v="1"/>
    <x v="1"/>
    <x v="4"/>
    <n v="399"/>
    <n v="7"/>
    <n v="2793"/>
  </r>
  <r>
    <s v="1478"/>
    <x v="473"/>
    <n v="4"/>
    <x v="12"/>
    <x v="7"/>
    <x v="1"/>
    <x v="4"/>
    <n v="399"/>
    <n v="9"/>
    <n v="3591"/>
  </r>
  <r>
    <s v="1479"/>
    <x v="473"/>
    <n v="10"/>
    <x v="14"/>
    <x v="2"/>
    <x v="2"/>
    <x v="4"/>
    <n v="399"/>
    <n v="4"/>
    <n v="1596"/>
  </r>
  <r>
    <s v="1480"/>
    <x v="474"/>
    <n v="6"/>
    <x v="11"/>
    <x v="2"/>
    <x v="2"/>
    <x v="4"/>
    <n v="399"/>
    <n v="6"/>
    <n v="2394"/>
  </r>
  <r>
    <s v="1481"/>
    <x v="474"/>
    <n v="18"/>
    <x v="3"/>
    <x v="4"/>
    <x v="3"/>
    <x v="2"/>
    <n v="159"/>
    <n v="8"/>
    <n v="1272"/>
  </r>
  <r>
    <s v="1482"/>
    <x v="474"/>
    <n v="4"/>
    <x v="12"/>
    <x v="1"/>
    <x v="1"/>
    <x v="3"/>
    <n v="69"/>
    <n v="0"/>
    <n v="0"/>
  </r>
  <r>
    <s v="1483"/>
    <x v="474"/>
    <n v="20"/>
    <x v="8"/>
    <x v="4"/>
    <x v="3"/>
    <x v="4"/>
    <n v="399"/>
    <n v="9"/>
    <n v="3591"/>
  </r>
  <r>
    <s v="1484"/>
    <x v="475"/>
    <n v="18"/>
    <x v="3"/>
    <x v="4"/>
    <x v="3"/>
    <x v="3"/>
    <n v="69"/>
    <n v="2"/>
    <n v="138"/>
  </r>
  <r>
    <s v="1485"/>
    <x v="475"/>
    <n v="6"/>
    <x v="11"/>
    <x v="5"/>
    <x v="2"/>
    <x v="1"/>
    <n v="289"/>
    <n v="5"/>
    <n v="1445"/>
  </r>
  <r>
    <s v="1486"/>
    <x v="476"/>
    <n v="1"/>
    <x v="1"/>
    <x v="7"/>
    <x v="1"/>
    <x v="3"/>
    <n v="69"/>
    <n v="5"/>
    <n v="345"/>
  </r>
  <r>
    <s v="1487"/>
    <x v="476"/>
    <n v="11"/>
    <x v="0"/>
    <x v="6"/>
    <x v="0"/>
    <x v="2"/>
    <n v="159"/>
    <n v="6"/>
    <n v="954"/>
  </r>
  <r>
    <s v="1488"/>
    <x v="477"/>
    <n v="12"/>
    <x v="16"/>
    <x v="6"/>
    <x v="0"/>
    <x v="0"/>
    <n v="199"/>
    <n v="8"/>
    <n v="1592"/>
  </r>
  <r>
    <s v="1489"/>
    <x v="477"/>
    <n v="6"/>
    <x v="11"/>
    <x v="5"/>
    <x v="2"/>
    <x v="3"/>
    <n v="69"/>
    <n v="4"/>
    <n v="276"/>
  </r>
  <r>
    <s v="1490"/>
    <x v="477"/>
    <n v="19"/>
    <x v="13"/>
    <x v="3"/>
    <x v="3"/>
    <x v="4"/>
    <n v="399"/>
    <n v="1"/>
    <n v="399"/>
  </r>
  <r>
    <s v="1491"/>
    <x v="477"/>
    <n v="5"/>
    <x v="15"/>
    <x v="1"/>
    <x v="1"/>
    <x v="4"/>
    <n v="399"/>
    <n v="8"/>
    <n v="3192"/>
  </r>
  <r>
    <s v="1492"/>
    <x v="477"/>
    <n v="11"/>
    <x v="0"/>
    <x v="6"/>
    <x v="0"/>
    <x v="4"/>
    <n v="399"/>
    <n v="6"/>
    <n v="2394"/>
  </r>
  <r>
    <s v="1493"/>
    <x v="477"/>
    <n v="8"/>
    <x v="10"/>
    <x v="5"/>
    <x v="2"/>
    <x v="4"/>
    <n v="399"/>
    <n v="2"/>
    <n v="798"/>
  </r>
  <r>
    <s v="1494"/>
    <x v="478"/>
    <n v="3"/>
    <x v="9"/>
    <x v="7"/>
    <x v="1"/>
    <x v="1"/>
    <n v="289"/>
    <n v="6"/>
    <n v="1734"/>
  </r>
  <r>
    <s v="1495"/>
    <x v="479"/>
    <n v="7"/>
    <x v="17"/>
    <x v="5"/>
    <x v="2"/>
    <x v="2"/>
    <n v="159"/>
    <n v="5"/>
    <n v="795"/>
  </r>
  <r>
    <s v="1496"/>
    <x v="479"/>
    <n v="10"/>
    <x v="14"/>
    <x v="2"/>
    <x v="2"/>
    <x v="4"/>
    <n v="399"/>
    <n v="5"/>
    <n v="1995"/>
  </r>
  <r>
    <s v="1497"/>
    <x v="480"/>
    <n v="13"/>
    <x v="5"/>
    <x v="6"/>
    <x v="0"/>
    <x v="0"/>
    <n v="199"/>
    <n v="5"/>
    <n v="995"/>
  </r>
  <r>
    <s v="1498"/>
    <x v="480"/>
    <n v="1"/>
    <x v="1"/>
    <x v="7"/>
    <x v="1"/>
    <x v="1"/>
    <n v="289"/>
    <n v="4"/>
    <n v="1156"/>
  </r>
  <r>
    <s v="1499"/>
    <x v="481"/>
    <n v="18"/>
    <x v="3"/>
    <x v="4"/>
    <x v="3"/>
    <x v="2"/>
    <n v="159"/>
    <n v="1"/>
    <n v="159"/>
  </r>
  <r>
    <s v="1500"/>
    <x v="481"/>
    <n v="18"/>
    <x v="3"/>
    <x v="4"/>
    <x v="3"/>
    <x v="1"/>
    <n v="289"/>
    <n v="8"/>
    <n v="2312"/>
  </r>
  <r>
    <s v="1501"/>
    <x v="482"/>
    <n v="8"/>
    <x v="10"/>
    <x v="2"/>
    <x v="2"/>
    <x v="3"/>
    <n v="69"/>
    <n v="8"/>
    <n v="552"/>
  </r>
  <r>
    <s v="1502"/>
    <x v="483"/>
    <n v="7"/>
    <x v="17"/>
    <x v="2"/>
    <x v="2"/>
    <x v="2"/>
    <n v="159"/>
    <n v="7"/>
    <n v="1113"/>
  </r>
  <r>
    <s v="1503"/>
    <x v="484"/>
    <n v="6"/>
    <x v="11"/>
    <x v="5"/>
    <x v="2"/>
    <x v="1"/>
    <n v="289"/>
    <n v="7"/>
    <n v="2023"/>
  </r>
  <r>
    <s v="1504"/>
    <x v="484"/>
    <n v="11"/>
    <x v="0"/>
    <x v="0"/>
    <x v="0"/>
    <x v="4"/>
    <n v="399"/>
    <n v="5"/>
    <n v="1995"/>
  </r>
  <r>
    <s v="1505"/>
    <x v="484"/>
    <n v="9"/>
    <x v="2"/>
    <x v="2"/>
    <x v="2"/>
    <x v="1"/>
    <n v="289"/>
    <n v="6"/>
    <n v="1734"/>
  </r>
  <r>
    <s v="1506"/>
    <x v="484"/>
    <n v="20"/>
    <x v="8"/>
    <x v="3"/>
    <x v="3"/>
    <x v="3"/>
    <n v="69"/>
    <n v="4"/>
    <n v="276"/>
  </r>
  <r>
    <s v="1507"/>
    <x v="485"/>
    <n v="1"/>
    <x v="1"/>
    <x v="7"/>
    <x v="1"/>
    <x v="1"/>
    <n v="289"/>
    <n v="6"/>
    <n v="1734"/>
  </r>
  <r>
    <s v="1508"/>
    <x v="485"/>
    <n v="2"/>
    <x v="18"/>
    <x v="1"/>
    <x v="1"/>
    <x v="0"/>
    <n v="199"/>
    <n v="4"/>
    <n v="796"/>
  </r>
  <r>
    <s v="1509"/>
    <x v="486"/>
    <n v="17"/>
    <x v="6"/>
    <x v="3"/>
    <x v="3"/>
    <x v="1"/>
    <n v="289"/>
    <n v="7"/>
    <n v="2023"/>
  </r>
  <r>
    <s v="1510"/>
    <x v="486"/>
    <n v="1"/>
    <x v="1"/>
    <x v="1"/>
    <x v="1"/>
    <x v="3"/>
    <n v="69"/>
    <n v="9"/>
    <n v="621"/>
  </r>
  <r>
    <s v="1511"/>
    <x v="487"/>
    <n v="16"/>
    <x v="4"/>
    <x v="4"/>
    <x v="3"/>
    <x v="4"/>
    <n v="399"/>
    <n v="3"/>
    <n v="1197"/>
  </r>
  <r>
    <s v="1512"/>
    <x v="487"/>
    <n v="12"/>
    <x v="16"/>
    <x v="6"/>
    <x v="0"/>
    <x v="1"/>
    <n v="289"/>
    <n v="1"/>
    <n v="289"/>
  </r>
  <r>
    <s v="1513"/>
    <x v="487"/>
    <n v="4"/>
    <x v="12"/>
    <x v="1"/>
    <x v="1"/>
    <x v="2"/>
    <n v="159"/>
    <n v="3"/>
    <n v="477"/>
  </r>
  <r>
    <s v="1514"/>
    <x v="487"/>
    <n v="11"/>
    <x v="0"/>
    <x v="0"/>
    <x v="0"/>
    <x v="0"/>
    <n v="199"/>
    <n v="2"/>
    <n v="398"/>
  </r>
  <r>
    <s v="1515"/>
    <x v="487"/>
    <n v="18"/>
    <x v="3"/>
    <x v="3"/>
    <x v="3"/>
    <x v="4"/>
    <n v="399"/>
    <n v="6"/>
    <n v="2394"/>
  </r>
  <r>
    <s v="1516"/>
    <x v="487"/>
    <n v="1"/>
    <x v="1"/>
    <x v="1"/>
    <x v="1"/>
    <x v="2"/>
    <n v="159"/>
    <n v="0"/>
    <n v="0"/>
  </r>
  <r>
    <s v="1517"/>
    <x v="487"/>
    <n v="17"/>
    <x v="6"/>
    <x v="4"/>
    <x v="3"/>
    <x v="3"/>
    <n v="69"/>
    <n v="5"/>
    <n v="345"/>
  </r>
  <r>
    <s v="1518"/>
    <x v="487"/>
    <n v="3"/>
    <x v="9"/>
    <x v="1"/>
    <x v="1"/>
    <x v="3"/>
    <n v="69"/>
    <n v="8"/>
    <n v="552"/>
  </r>
  <r>
    <s v="1519"/>
    <x v="488"/>
    <n v="14"/>
    <x v="7"/>
    <x v="6"/>
    <x v="0"/>
    <x v="3"/>
    <n v="69"/>
    <n v="9"/>
    <n v="621"/>
  </r>
  <r>
    <s v="1520"/>
    <x v="489"/>
    <n v="12"/>
    <x v="16"/>
    <x v="6"/>
    <x v="0"/>
    <x v="2"/>
    <n v="159"/>
    <n v="4"/>
    <n v="636"/>
  </r>
  <r>
    <s v="1521"/>
    <x v="489"/>
    <n v="19"/>
    <x v="13"/>
    <x v="3"/>
    <x v="3"/>
    <x v="4"/>
    <n v="399"/>
    <n v="5"/>
    <n v="1995"/>
  </r>
  <r>
    <s v="1522"/>
    <x v="490"/>
    <n v="15"/>
    <x v="19"/>
    <x v="6"/>
    <x v="0"/>
    <x v="3"/>
    <n v="69"/>
    <n v="9"/>
    <n v="621"/>
  </r>
  <r>
    <s v="1523"/>
    <x v="491"/>
    <n v="11"/>
    <x v="0"/>
    <x v="0"/>
    <x v="0"/>
    <x v="2"/>
    <n v="159"/>
    <n v="3"/>
    <n v="477"/>
  </r>
  <r>
    <s v="1524"/>
    <x v="491"/>
    <n v="14"/>
    <x v="7"/>
    <x v="6"/>
    <x v="0"/>
    <x v="2"/>
    <n v="159"/>
    <n v="1"/>
    <n v="159"/>
  </r>
  <r>
    <s v="1525"/>
    <x v="491"/>
    <n v="3"/>
    <x v="9"/>
    <x v="7"/>
    <x v="1"/>
    <x v="3"/>
    <n v="69"/>
    <n v="6"/>
    <n v="414"/>
  </r>
  <r>
    <s v="1526"/>
    <x v="491"/>
    <n v="4"/>
    <x v="12"/>
    <x v="7"/>
    <x v="1"/>
    <x v="1"/>
    <n v="289"/>
    <n v="5"/>
    <n v="1445"/>
  </r>
  <r>
    <s v="1527"/>
    <x v="491"/>
    <n v="16"/>
    <x v="4"/>
    <x v="3"/>
    <x v="3"/>
    <x v="2"/>
    <n v="159"/>
    <n v="7"/>
    <n v="1113"/>
  </r>
  <r>
    <s v="1528"/>
    <x v="491"/>
    <n v="13"/>
    <x v="5"/>
    <x v="6"/>
    <x v="0"/>
    <x v="2"/>
    <n v="159"/>
    <n v="3"/>
    <n v="477"/>
  </r>
  <r>
    <s v="1529"/>
    <x v="491"/>
    <n v="18"/>
    <x v="3"/>
    <x v="4"/>
    <x v="3"/>
    <x v="0"/>
    <n v="199"/>
    <n v="1"/>
    <n v="199"/>
  </r>
  <r>
    <s v="1530"/>
    <x v="491"/>
    <n v="15"/>
    <x v="19"/>
    <x v="0"/>
    <x v="0"/>
    <x v="4"/>
    <n v="399"/>
    <n v="0"/>
    <n v="0"/>
  </r>
  <r>
    <s v="1531"/>
    <x v="492"/>
    <n v="4"/>
    <x v="12"/>
    <x v="1"/>
    <x v="1"/>
    <x v="0"/>
    <n v="199"/>
    <n v="7"/>
    <n v="1393"/>
  </r>
  <r>
    <s v="1532"/>
    <x v="493"/>
    <n v="11"/>
    <x v="0"/>
    <x v="6"/>
    <x v="0"/>
    <x v="1"/>
    <n v="289"/>
    <n v="1"/>
    <n v="289"/>
  </r>
  <r>
    <s v="1533"/>
    <x v="493"/>
    <n v="18"/>
    <x v="3"/>
    <x v="4"/>
    <x v="3"/>
    <x v="3"/>
    <n v="69"/>
    <n v="4"/>
    <n v="276"/>
  </r>
  <r>
    <s v="1534"/>
    <x v="493"/>
    <n v="1"/>
    <x v="1"/>
    <x v="1"/>
    <x v="1"/>
    <x v="3"/>
    <n v="69"/>
    <n v="1"/>
    <n v="69"/>
  </r>
  <r>
    <s v="1535"/>
    <x v="493"/>
    <n v="7"/>
    <x v="17"/>
    <x v="2"/>
    <x v="2"/>
    <x v="3"/>
    <n v="69"/>
    <n v="5"/>
    <n v="345"/>
  </r>
  <r>
    <s v="1536"/>
    <x v="494"/>
    <n v="19"/>
    <x v="13"/>
    <x v="3"/>
    <x v="3"/>
    <x v="2"/>
    <n v="159"/>
    <n v="3"/>
    <n v="477"/>
  </r>
  <r>
    <s v="1537"/>
    <x v="494"/>
    <n v="17"/>
    <x v="6"/>
    <x v="3"/>
    <x v="3"/>
    <x v="4"/>
    <n v="399"/>
    <n v="1"/>
    <n v="399"/>
  </r>
  <r>
    <s v="1538"/>
    <x v="494"/>
    <n v="3"/>
    <x v="9"/>
    <x v="7"/>
    <x v="1"/>
    <x v="3"/>
    <n v="69"/>
    <n v="6"/>
    <n v="414"/>
  </r>
  <r>
    <s v="1539"/>
    <x v="495"/>
    <n v="15"/>
    <x v="19"/>
    <x v="6"/>
    <x v="0"/>
    <x v="0"/>
    <n v="199"/>
    <n v="7"/>
    <n v="1393"/>
  </r>
  <r>
    <s v="1540"/>
    <x v="496"/>
    <n v="9"/>
    <x v="2"/>
    <x v="5"/>
    <x v="2"/>
    <x v="2"/>
    <n v="159"/>
    <n v="6"/>
    <n v="954"/>
  </r>
  <r>
    <s v="1541"/>
    <x v="496"/>
    <n v="3"/>
    <x v="9"/>
    <x v="1"/>
    <x v="1"/>
    <x v="1"/>
    <n v="289"/>
    <n v="9"/>
    <n v="2601"/>
  </r>
  <r>
    <s v="1542"/>
    <x v="497"/>
    <n v="5"/>
    <x v="15"/>
    <x v="7"/>
    <x v="1"/>
    <x v="0"/>
    <n v="199"/>
    <n v="6"/>
    <n v="1194"/>
  </r>
  <r>
    <s v="1543"/>
    <x v="497"/>
    <n v="11"/>
    <x v="0"/>
    <x v="6"/>
    <x v="0"/>
    <x v="4"/>
    <n v="399"/>
    <n v="2"/>
    <n v="798"/>
  </r>
  <r>
    <s v="1544"/>
    <x v="497"/>
    <n v="19"/>
    <x v="13"/>
    <x v="4"/>
    <x v="3"/>
    <x v="0"/>
    <n v="199"/>
    <n v="5"/>
    <n v="995"/>
  </r>
  <r>
    <s v="1545"/>
    <x v="498"/>
    <n v="11"/>
    <x v="0"/>
    <x v="0"/>
    <x v="0"/>
    <x v="4"/>
    <n v="399"/>
    <n v="6"/>
    <n v="2394"/>
  </r>
  <r>
    <s v="1546"/>
    <x v="499"/>
    <n v="15"/>
    <x v="19"/>
    <x v="6"/>
    <x v="0"/>
    <x v="0"/>
    <n v="199"/>
    <n v="7"/>
    <n v="1393"/>
  </r>
  <r>
    <s v="1547"/>
    <x v="499"/>
    <n v="6"/>
    <x v="11"/>
    <x v="2"/>
    <x v="2"/>
    <x v="2"/>
    <n v="159"/>
    <n v="5"/>
    <n v="795"/>
  </r>
  <r>
    <s v="1548"/>
    <x v="499"/>
    <n v="14"/>
    <x v="7"/>
    <x v="0"/>
    <x v="0"/>
    <x v="2"/>
    <n v="159"/>
    <n v="8"/>
    <n v="1272"/>
  </r>
  <r>
    <s v="1549"/>
    <x v="500"/>
    <n v="3"/>
    <x v="9"/>
    <x v="1"/>
    <x v="1"/>
    <x v="1"/>
    <n v="289"/>
    <n v="4"/>
    <n v="1156"/>
  </r>
  <r>
    <s v="1550"/>
    <x v="501"/>
    <n v="15"/>
    <x v="19"/>
    <x v="0"/>
    <x v="0"/>
    <x v="0"/>
    <n v="199"/>
    <n v="3"/>
    <n v="597"/>
  </r>
  <r>
    <s v="1551"/>
    <x v="501"/>
    <n v="1"/>
    <x v="1"/>
    <x v="7"/>
    <x v="1"/>
    <x v="4"/>
    <n v="399"/>
    <n v="7"/>
    <n v="2793"/>
  </r>
  <r>
    <s v="1552"/>
    <x v="501"/>
    <n v="1"/>
    <x v="1"/>
    <x v="1"/>
    <x v="1"/>
    <x v="1"/>
    <n v="289"/>
    <n v="9"/>
    <n v="2601"/>
  </r>
  <r>
    <s v="1553"/>
    <x v="501"/>
    <n v="10"/>
    <x v="14"/>
    <x v="5"/>
    <x v="2"/>
    <x v="1"/>
    <n v="289"/>
    <n v="2"/>
    <n v="578"/>
  </r>
  <r>
    <s v="1554"/>
    <x v="501"/>
    <n v="13"/>
    <x v="5"/>
    <x v="6"/>
    <x v="0"/>
    <x v="3"/>
    <n v="69"/>
    <n v="0"/>
    <n v="0"/>
  </r>
  <r>
    <s v="1555"/>
    <x v="501"/>
    <n v="14"/>
    <x v="7"/>
    <x v="0"/>
    <x v="0"/>
    <x v="1"/>
    <n v="289"/>
    <n v="6"/>
    <n v="1734"/>
  </r>
  <r>
    <s v="1556"/>
    <x v="501"/>
    <n v="17"/>
    <x v="6"/>
    <x v="3"/>
    <x v="3"/>
    <x v="0"/>
    <n v="199"/>
    <n v="2"/>
    <n v="398"/>
  </r>
  <r>
    <s v="1557"/>
    <x v="501"/>
    <n v="1"/>
    <x v="1"/>
    <x v="7"/>
    <x v="1"/>
    <x v="3"/>
    <n v="69"/>
    <n v="7"/>
    <n v="483"/>
  </r>
  <r>
    <s v="1558"/>
    <x v="502"/>
    <n v="2"/>
    <x v="18"/>
    <x v="7"/>
    <x v="1"/>
    <x v="4"/>
    <n v="399"/>
    <n v="4"/>
    <n v="1596"/>
  </r>
  <r>
    <s v="1559"/>
    <x v="503"/>
    <n v="10"/>
    <x v="14"/>
    <x v="2"/>
    <x v="2"/>
    <x v="4"/>
    <n v="399"/>
    <n v="1"/>
    <n v="399"/>
  </r>
  <r>
    <s v="1560"/>
    <x v="503"/>
    <n v="20"/>
    <x v="8"/>
    <x v="3"/>
    <x v="3"/>
    <x v="0"/>
    <n v="199"/>
    <n v="2"/>
    <n v="398"/>
  </r>
  <r>
    <s v="1561"/>
    <x v="503"/>
    <n v="1"/>
    <x v="1"/>
    <x v="1"/>
    <x v="1"/>
    <x v="1"/>
    <n v="289"/>
    <n v="1"/>
    <n v="289"/>
  </r>
  <r>
    <s v="1562"/>
    <x v="504"/>
    <n v="1"/>
    <x v="1"/>
    <x v="1"/>
    <x v="1"/>
    <x v="2"/>
    <n v="159"/>
    <n v="4"/>
    <n v="636"/>
  </r>
  <r>
    <s v="1563"/>
    <x v="504"/>
    <n v="19"/>
    <x v="13"/>
    <x v="4"/>
    <x v="3"/>
    <x v="4"/>
    <n v="399"/>
    <n v="8"/>
    <n v="3192"/>
  </r>
  <r>
    <s v="1564"/>
    <x v="504"/>
    <n v="2"/>
    <x v="18"/>
    <x v="1"/>
    <x v="1"/>
    <x v="0"/>
    <n v="199"/>
    <n v="9"/>
    <n v="1791"/>
  </r>
  <r>
    <s v="1565"/>
    <x v="504"/>
    <n v="7"/>
    <x v="17"/>
    <x v="2"/>
    <x v="2"/>
    <x v="1"/>
    <n v="289"/>
    <n v="8"/>
    <n v="2312"/>
  </r>
  <r>
    <s v="1566"/>
    <x v="505"/>
    <n v="5"/>
    <x v="15"/>
    <x v="1"/>
    <x v="1"/>
    <x v="1"/>
    <n v="289"/>
    <n v="2"/>
    <n v="578"/>
  </r>
  <r>
    <s v="1567"/>
    <x v="505"/>
    <n v="17"/>
    <x v="6"/>
    <x v="4"/>
    <x v="3"/>
    <x v="3"/>
    <n v="69"/>
    <n v="2"/>
    <n v="138"/>
  </r>
  <r>
    <s v="1568"/>
    <x v="506"/>
    <n v="10"/>
    <x v="14"/>
    <x v="2"/>
    <x v="2"/>
    <x v="1"/>
    <n v="289"/>
    <n v="7"/>
    <n v="2023"/>
  </r>
  <r>
    <s v="1569"/>
    <x v="506"/>
    <n v="8"/>
    <x v="10"/>
    <x v="5"/>
    <x v="2"/>
    <x v="3"/>
    <n v="69"/>
    <n v="2"/>
    <n v="138"/>
  </r>
  <r>
    <s v="1570"/>
    <x v="506"/>
    <n v="14"/>
    <x v="7"/>
    <x v="0"/>
    <x v="0"/>
    <x v="3"/>
    <n v="69"/>
    <n v="9"/>
    <n v="621"/>
  </r>
  <r>
    <s v="1571"/>
    <x v="507"/>
    <n v="15"/>
    <x v="19"/>
    <x v="6"/>
    <x v="0"/>
    <x v="2"/>
    <n v="159"/>
    <n v="2"/>
    <n v="318"/>
  </r>
  <r>
    <s v="1572"/>
    <x v="508"/>
    <n v="14"/>
    <x v="7"/>
    <x v="6"/>
    <x v="0"/>
    <x v="4"/>
    <n v="399"/>
    <n v="4"/>
    <n v="1596"/>
  </r>
  <r>
    <s v="1573"/>
    <x v="509"/>
    <n v="5"/>
    <x v="15"/>
    <x v="1"/>
    <x v="1"/>
    <x v="2"/>
    <n v="159"/>
    <n v="3"/>
    <n v="477"/>
  </r>
  <r>
    <s v="1574"/>
    <x v="509"/>
    <n v="17"/>
    <x v="6"/>
    <x v="3"/>
    <x v="3"/>
    <x v="1"/>
    <n v="289"/>
    <n v="3"/>
    <n v="867"/>
  </r>
  <r>
    <s v="1575"/>
    <x v="509"/>
    <n v="5"/>
    <x v="15"/>
    <x v="7"/>
    <x v="1"/>
    <x v="2"/>
    <n v="159"/>
    <n v="2"/>
    <n v="318"/>
  </r>
  <r>
    <s v="1576"/>
    <x v="509"/>
    <n v="12"/>
    <x v="16"/>
    <x v="6"/>
    <x v="0"/>
    <x v="4"/>
    <n v="399"/>
    <n v="2"/>
    <n v="798"/>
  </r>
  <r>
    <s v="1577"/>
    <x v="509"/>
    <n v="13"/>
    <x v="5"/>
    <x v="6"/>
    <x v="0"/>
    <x v="0"/>
    <n v="199"/>
    <n v="0"/>
    <n v="0"/>
  </r>
  <r>
    <s v="1578"/>
    <x v="509"/>
    <n v="7"/>
    <x v="17"/>
    <x v="5"/>
    <x v="2"/>
    <x v="3"/>
    <n v="69"/>
    <n v="3"/>
    <n v="207"/>
  </r>
  <r>
    <s v="1579"/>
    <x v="509"/>
    <n v="1"/>
    <x v="1"/>
    <x v="7"/>
    <x v="1"/>
    <x v="0"/>
    <n v="199"/>
    <n v="1"/>
    <n v="199"/>
  </r>
  <r>
    <s v="1580"/>
    <x v="509"/>
    <n v="11"/>
    <x v="0"/>
    <x v="6"/>
    <x v="0"/>
    <x v="0"/>
    <n v="199"/>
    <n v="6"/>
    <n v="1194"/>
  </r>
  <r>
    <s v="1581"/>
    <x v="509"/>
    <n v="9"/>
    <x v="2"/>
    <x v="2"/>
    <x v="2"/>
    <x v="3"/>
    <n v="69"/>
    <n v="0"/>
    <n v="0"/>
  </r>
  <r>
    <s v="1582"/>
    <x v="509"/>
    <n v="16"/>
    <x v="4"/>
    <x v="3"/>
    <x v="3"/>
    <x v="1"/>
    <n v="289"/>
    <n v="1"/>
    <n v="289"/>
  </r>
  <r>
    <s v="1583"/>
    <x v="509"/>
    <n v="1"/>
    <x v="1"/>
    <x v="7"/>
    <x v="1"/>
    <x v="1"/>
    <n v="289"/>
    <n v="9"/>
    <n v="2601"/>
  </r>
  <r>
    <s v="1584"/>
    <x v="509"/>
    <n v="5"/>
    <x v="15"/>
    <x v="7"/>
    <x v="1"/>
    <x v="0"/>
    <n v="199"/>
    <n v="8"/>
    <n v="1592"/>
  </r>
  <r>
    <s v="1585"/>
    <x v="510"/>
    <n v="10"/>
    <x v="14"/>
    <x v="2"/>
    <x v="2"/>
    <x v="2"/>
    <n v="159"/>
    <n v="6"/>
    <n v="954"/>
  </r>
  <r>
    <s v="1586"/>
    <x v="510"/>
    <n v="4"/>
    <x v="12"/>
    <x v="1"/>
    <x v="1"/>
    <x v="1"/>
    <n v="289"/>
    <n v="2"/>
    <n v="578"/>
  </r>
  <r>
    <s v="1587"/>
    <x v="510"/>
    <n v="11"/>
    <x v="0"/>
    <x v="6"/>
    <x v="0"/>
    <x v="0"/>
    <n v="199"/>
    <n v="1"/>
    <n v="199"/>
  </r>
  <r>
    <s v="1588"/>
    <x v="510"/>
    <n v="17"/>
    <x v="6"/>
    <x v="4"/>
    <x v="3"/>
    <x v="2"/>
    <n v="159"/>
    <n v="9"/>
    <n v="1431"/>
  </r>
  <r>
    <s v="1589"/>
    <x v="510"/>
    <n v="7"/>
    <x v="17"/>
    <x v="5"/>
    <x v="2"/>
    <x v="3"/>
    <n v="69"/>
    <n v="3"/>
    <n v="207"/>
  </r>
  <r>
    <s v="1590"/>
    <x v="510"/>
    <n v="17"/>
    <x v="6"/>
    <x v="4"/>
    <x v="3"/>
    <x v="2"/>
    <n v="159"/>
    <n v="2"/>
    <n v="318"/>
  </r>
  <r>
    <s v="1591"/>
    <x v="510"/>
    <n v="16"/>
    <x v="4"/>
    <x v="4"/>
    <x v="3"/>
    <x v="3"/>
    <n v="69"/>
    <n v="5"/>
    <n v="345"/>
  </r>
  <r>
    <s v="1592"/>
    <x v="510"/>
    <n v="16"/>
    <x v="4"/>
    <x v="3"/>
    <x v="3"/>
    <x v="2"/>
    <n v="159"/>
    <n v="7"/>
    <n v="1113"/>
  </r>
  <r>
    <s v="1593"/>
    <x v="510"/>
    <n v="16"/>
    <x v="4"/>
    <x v="4"/>
    <x v="3"/>
    <x v="1"/>
    <n v="289"/>
    <n v="9"/>
    <n v="2601"/>
  </r>
  <r>
    <s v="1594"/>
    <x v="511"/>
    <n v="11"/>
    <x v="0"/>
    <x v="6"/>
    <x v="0"/>
    <x v="4"/>
    <n v="399"/>
    <n v="0"/>
    <n v="0"/>
  </r>
  <r>
    <s v="1595"/>
    <x v="511"/>
    <n v="19"/>
    <x v="13"/>
    <x v="3"/>
    <x v="3"/>
    <x v="0"/>
    <n v="199"/>
    <n v="0"/>
    <n v="0"/>
  </r>
  <r>
    <s v="1596"/>
    <x v="512"/>
    <n v="5"/>
    <x v="15"/>
    <x v="1"/>
    <x v="1"/>
    <x v="2"/>
    <n v="159"/>
    <n v="2"/>
    <n v="318"/>
  </r>
  <r>
    <s v="1597"/>
    <x v="512"/>
    <n v="16"/>
    <x v="4"/>
    <x v="3"/>
    <x v="3"/>
    <x v="0"/>
    <n v="199"/>
    <n v="8"/>
    <n v="1592"/>
  </r>
  <r>
    <s v="1598"/>
    <x v="512"/>
    <n v="19"/>
    <x v="13"/>
    <x v="4"/>
    <x v="3"/>
    <x v="2"/>
    <n v="159"/>
    <n v="3"/>
    <n v="477"/>
  </r>
  <r>
    <s v="1599"/>
    <x v="512"/>
    <n v="5"/>
    <x v="15"/>
    <x v="7"/>
    <x v="1"/>
    <x v="2"/>
    <n v="159"/>
    <n v="9"/>
    <n v="1431"/>
  </r>
  <r>
    <s v="1600"/>
    <x v="512"/>
    <n v="9"/>
    <x v="2"/>
    <x v="5"/>
    <x v="2"/>
    <x v="0"/>
    <n v="199"/>
    <n v="1"/>
    <n v="199"/>
  </r>
  <r>
    <s v="1601"/>
    <x v="513"/>
    <n v="17"/>
    <x v="6"/>
    <x v="3"/>
    <x v="3"/>
    <x v="4"/>
    <n v="399"/>
    <n v="2"/>
    <n v="798"/>
  </r>
  <r>
    <s v="1602"/>
    <x v="513"/>
    <n v="4"/>
    <x v="12"/>
    <x v="7"/>
    <x v="1"/>
    <x v="0"/>
    <n v="199"/>
    <n v="1"/>
    <n v="199"/>
  </r>
  <r>
    <s v="1603"/>
    <x v="513"/>
    <n v="18"/>
    <x v="3"/>
    <x v="3"/>
    <x v="3"/>
    <x v="0"/>
    <n v="199"/>
    <n v="8"/>
    <n v="1592"/>
  </r>
  <r>
    <s v="1604"/>
    <x v="513"/>
    <n v="13"/>
    <x v="5"/>
    <x v="6"/>
    <x v="0"/>
    <x v="0"/>
    <n v="199"/>
    <n v="7"/>
    <n v="1393"/>
  </r>
  <r>
    <s v="1605"/>
    <x v="513"/>
    <n v="6"/>
    <x v="11"/>
    <x v="5"/>
    <x v="2"/>
    <x v="2"/>
    <n v="159"/>
    <n v="5"/>
    <n v="795"/>
  </r>
  <r>
    <s v="1606"/>
    <x v="513"/>
    <n v="16"/>
    <x v="4"/>
    <x v="3"/>
    <x v="3"/>
    <x v="3"/>
    <n v="69"/>
    <n v="1"/>
    <n v="69"/>
  </r>
  <r>
    <s v="1607"/>
    <x v="514"/>
    <n v="5"/>
    <x v="15"/>
    <x v="1"/>
    <x v="1"/>
    <x v="1"/>
    <n v="289"/>
    <n v="3"/>
    <n v="867"/>
  </r>
  <r>
    <s v="1608"/>
    <x v="514"/>
    <n v="17"/>
    <x v="6"/>
    <x v="4"/>
    <x v="3"/>
    <x v="2"/>
    <n v="159"/>
    <n v="8"/>
    <n v="1272"/>
  </r>
  <r>
    <s v="1609"/>
    <x v="514"/>
    <n v="3"/>
    <x v="9"/>
    <x v="1"/>
    <x v="1"/>
    <x v="2"/>
    <n v="159"/>
    <n v="8"/>
    <n v="1272"/>
  </r>
  <r>
    <s v="1610"/>
    <x v="515"/>
    <n v="18"/>
    <x v="3"/>
    <x v="4"/>
    <x v="3"/>
    <x v="3"/>
    <n v="69"/>
    <n v="4"/>
    <n v="276"/>
  </r>
  <r>
    <s v="1611"/>
    <x v="516"/>
    <n v="2"/>
    <x v="18"/>
    <x v="7"/>
    <x v="1"/>
    <x v="2"/>
    <n v="159"/>
    <n v="1"/>
    <n v="159"/>
  </r>
  <r>
    <s v="1612"/>
    <x v="516"/>
    <n v="10"/>
    <x v="14"/>
    <x v="5"/>
    <x v="2"/>
    <x v="2"/>
    <n v="159"/>
    <n v="2"/>
    <n v="318"/>
  </r>
  <r>
    <s v="1613"/>
    <x v="516"/>
    <n v="17"/>
    <x v="6"/>
    <x v="4"/>
    <x v="3"/>
    <x v="1"/>
    <n v="289"/>
    <n v="0"/>
    <n v="0"/>
  </r>
  <r>
    <s v="1614"/>
    <x v="517"/>
    <n v="8"/>
    <x v="10"/>
    <x v="5"/>
    <x v="2"/>
    <x v="1"/>
    <n v="289"/>
    <n v="4"/>
    <n v="1156"/>
  </r>
  <r>
    <s v="1615"/>
    <x v="517"/>
    <n v="3"/>
    <x v="9"/>
    <x v="7"/>
    <x v="1"/>
    <x v="3"/>
    <n v="69"/>
    <n v="6"/>
    <n v="414"/>
  </r>
  <r>
    <s v="1616"/>
    <x v="517"/>
    <n v="10"/>
    <x v="14"/>
    <x v="5"/>
    <x v="2"/>
    <x v="3"/>
    <n v="69"/>
    <n v="4"/>
    <n v="276"/>
  </r>
  <r>
    <s v="1617"/>
    <x v="517"/>
    <n v="15"/>
    <x v="19"/>
    <x v="0"/>
    <x v="0"/>
    <x v="2"/>
    <n v="159"/>
    <n v="1"/>
    <n v="159"/>
  </r>
  <r>
    <s v="1618"/>
    <x v="518"/>
    <n v="19"/>
    <x v="13"/>
    <x v="4"/>
    <x v="3"/>
    <x v="3"/>
    <n v="69"/>
    <n v="1"/>
    <n v="69"/>
  </r>
  <r>
    <s v="1619"/>
    <x v="519"/>
    <n v="20"/>
    <x v="8"/>
    <x v="4"/>
    <x v="3"/>
    <x v="2"/>
    <n v="159"/>
    <n v="4"/>
    <n v="636"/>
  </r>
  <r>
    <s v="1620"/>
    <x v="520"/>
    <n v="9"/>
    <x v="2"/>
    <x v="5"/>
    <x v="2"/>
    <x v="4"/>
    <n v="399"/>
    <n v="0"/>
    <n v="0"/>
  </r>
  <r>
    <s v="1621"/>
    <x v="520"/>
    <n v="4"/>
    <x v="12"/>
    <x v="7"/>
    <x v="1"/>
    <x v="2"/>
    <n v="159"/>
    <n v="2"/>
    <n v="318"/>
  </r>
  <r>
    <s v="1622"/>
    <x v="520"/>
    <n v="11"/>
    <x v="0"/>
    <x v="0"/>
    <x v="0"/>
    <x v="1"/>
    <n v="289"/>
    <n v="2"/>
    <n v="578"/>
  </r>
  <r>
    <s v="1623"/>
    <x v="520"/>
    <n v="2"/>
    <x v="18"/>
    <x v="1"/>
    <x v="1"/>
    <x v="2"/>
    <n v="159"/>
    <n v="1"/>
    <n v="159"/>
  </r>
  <r>
    <s v="1624"/>
    <x v="521"/>
    <n v="6"/>
    <x v="11"/>
    <x v="5"/>
    <x v="2"/>
    <x v="1"/>
    <n v="289"/>
    <n v="1"/>
    <n v="289"/>
  </r>
  <r>
    <s v="1625"/>
    <x v="521"/>
    <n v="14"/>
    <x v="7"/>
    <x v="6"/>
    <x v="0"/>
    <x v="0"/>
    <n v="199"/>
    <n v="7"/>
    <n v="1393"/>
  </r>
  <r>
    <s v="1626"/>
    <x v="521"/>
    <n v="15"/>
    <x v="19"/>
    <x v="0"/>
    <x v="0"/>
    <x v="0"/>
    <n v="199"/>
    <n v="6"/>
    <n v="1194"/>
  </r>
  <r>
    <s v="1627"/>
    <x v="521"/>
    <n v="5"/>
    <x v="15"/>
    <x v="7"/>
    <x v="1"/>
    <x v="4"/>
    <n v="399"/>
    <n v="6"/>
    <n v="2394"/>
  </r>
  <r>
    <s v="1628"/>
    <x v="521"/>
    <n v="17"/>
    <x v="6"/>
    <x v="4"/>
    <x v="3"/>
    <x v="2"/>
    <n v="159"/>
    <n v="7"/>
    <n v="1113"/>
  </r>
  <r>
    <s v="1629"/>
    <x v="521"/>
    <n v="9"/>
    <x v="2"/>
    <x v="5"/>
    <x v="2"/>
    <x v="4"/>
    <n v="399"/>
    <n v="0"/>
    <n v="0"/>
  </r>
  <r>
    <s v="1630"/>
    <x v="521"/>
    <n v="4"/>
    <x v="12"/>
    <x v="1"/>
    <x v="1"/>
    <x v="2"/>
    <n v="159"/>
    <n v="4"/>
    <n v="636"/>
  </r>
  <r>
    <s v="1631"/>
    <x v="521"/>
    <n v="17"/>
    <x v="6"/>
    <x v="4"/>
    <x v="3"/>
    <x v="3"/>
    <n v="69"/>
    <n v="7"/>
    <n v="483"/>
  </r>
  <r>
    <s v="1632"/>
    <x v="521"/>
    <n v="1"/>
    <x v="1"/>
    <x v="7"/>
    <x v="1"/>
    <x v="4"/>
    <n v="399"/>
    <n v="0"/>
    <n v="0"/>
  </r>
  <r>
    <s v="1633"/>
    <x v="521"/>
    <n v="15"/>
    <x v="19"/>
    <x v="6"/>
    <x v="0"/>
    <x v="2"/>
    <n v="159"/>
    <n v="5"/>
    <n v="795"/>
  </r>
  <r>
    <s v="1634"/>
    <x v="521"/>
    <n v="2"/>
    <x v="18"/>
    <x v="1"/>
    <x v="1"/>
    <x v="2"/>
    <n v="159"/>
    <n v="8"/>
    <n v="1272"/>
  </r>
  <r>
    <s v="1635"/>
    <x v="521"/>
    <n v="3"/>
    <x v="9"/>
    <x v="1"/>
    <x v="1"/>
    <x v="1"/>
    <n v="289"/>
    <n v="9"/>
    <n v="2601"/>
  </r>
  <r>
    <s v="1636"/>
    <x v="522"/>
    <n v="2"/>
    <x v="18"/>
    <x v="7"/>
    <x v="1"/>
    <x v="3"/>
    <n v="69"/>
    <n v="3"/>
    <n v="207"/>
  </r>
  <r>
    <s v="1637"/>
    <x v="523"/>
    <n v="10"/>
    <x v="14"/>
    <x v="5"/>
    <x v="2"/>
    <x v="4"/>
    <n v="399"/>
    <n v="5"/>
    <n v="1995"/>
  </r>
  <r>
    <s v="1638"/>
    <x v="523"/>
    <n v="4"/>
    <x v="12"/>
    <x v="7"/>
    <x v="1"/>
    <x v="0"/>
    <n v="199"/>
    <n v="1"/>
    <n v="199"/>
  </r>
  <r>
    <s v="1639"/>
    <x v="523"/>
    <n v="20"/>
    <x v="8"/>
    <x v="3"/>
    <x v="3"/>
    <x v="4"/>
    <n v="399"/>
    <n v="6"/>
    <n v="2394"/>
  </r>
  <r>
    <s v="1640"/>
    <x v="523"/>
    <n v="19"/>
    <x v="13"/>
    <x v="3"/>
    <x v="3"/>
    <x v="3"/>
    <n v="69"/>
    <n v="5"/>
    <n v="345"/>
  </r>
  <r>
    <s v="1641"/>
    <x v="523"/>
    <n v="13"/>
    <x v="5"/>
    <x v="0"/>
    <x v="0"/>
    <x v="2"/>
    <n v="159"/>
    <n v="2"/>
    <n v="318"/>
  </r>
  <r>
    <s v="1642"/>
    <x v="523"/>
    <n v="17"/>
    <x v="6"/>
    <x v="3"/>
    <x v="3"/>
    <x v="4"/>
    <n v="399"/>
    <n v="9"/>
    <n v="3591"/>
  </r>
  <r>
    <s v="1643"/>
    <x v="523"/>
    <n v="7"/>
    <x v="17"/>
    <x v="5"/>
    <x v="2"/>
    <x v="0"/>
    <n v="199"/>
    <n v="9"/>
    <n v="1791"/>
  </r>
  <r>
    <s v="1644"/>
    <x v="524"/>
    <n v="4"/>
    <x v="12"/>
    <x v="1"/>
    <x v="1"/>
    <x v="4"/>
    <n v="399"/>
    <n v="6"/>
    <n v="2394"/>
  </r>
  <r>
    <s v="1645"/>
    <x v="524"/>
    <n v="11"/>
    <x v="0"/>
    <x v="0"/>
    <x v="0"/>
    <x v="4"/>
    <n v="399"/>
    <n v="3"/>
    <n v="1197"/>
  </r>
  <r>
    <s v="1646"/>
    <x v="525"/>
    <n v="11"/>
    <x v="0"/>
    <x v="0"/>
    <x v="0"/>
    <x v="0"/>
    <n v="199"/>
    <n v="4"/>
    <n v="796"/>
  </r>
  <r>
    <s v="1647"/>
    <x v="525"/>
    <n v="13"/>
    <x v="5"/>
    <x v="6"/>
    <x v="0"/>
    <x v="2"/>
    <n v="159"/>
    <n v="9"/>
    <n v="1431"/>
  </r>
  <r>
    <s v="1648"/>
    <x v="525"/>
    <n v="1"/>
    <x v="1"/>
    <x v="7"/>
    <x v="1"/>
    <x v="4"/>
    <n v="399"/>
    <n v="2"/>
    <n v="798"/>
  </r>
  <r>
    <s v="1649"/>
    <x v="526"/>
    <n v="15"/>
    <x v="19"/>
    <x v="0"/>
    <x v="0"/>
    <x v="2"/>
    <n v="159"/>
    <n v="0"/>
    <n v="0"/>
  </r>
  <r>
    <s v="1650"/>
    <x v="526"/>
    <n v="9"/>
    <x v="2"/>
    <x v="2"/>
    <x v="2"/>
    <x v="4"/>
    <n v="399"/>
    <n v="3"/>
    <n v="1197"/>
  </r>
  <r>
    <s v="1651"/>
    <x v="526"/>
    <n v="20"/>
    <x v="8"/>
    <x v="4"/>
    <x v="3"/>
    <x v="3"/>
    <n v="69"/>
    <n v="0"/>
    <n v="0"/>
  </r>
  <r>
    <s v="1652"/>
    <x v="526"/>
    <n v="9"/>
    <x v="2"/>
    <x v="5"/>
    <x v="2"/>
    <x v="0"/>
    <n v="199"/>
    <n v="5"/>
    <n v="995"/>
  </r>
  <r>
    <s v="1653"/>
    <x v="527"/>
    <n v="15"/>
    <x v="19"/>
    <x v="0"/>
    <x v="0"/>
    <x v="2"/>
    <n v="159"/>
    <n v="1"/>
    <n v="159"/>
  </r>
  <r>
    <s v="1654"/>
    <x v="528"/>
    <n v="3"/>
    <x v="9"/>
    <x v="1"/>
    <x v="1"/>
    <x v="4"/>
    <n v="399"/>
    <n v="5"/>
    <n v="1995"/>
  </r>
  <r>
    <s v="1655"/>
    <x v="529"/>
    <n v="17"/>
    <x v="6"/>
    <x v="4"/>
    <x v="3"/>
    <x v="0"/>
    <n v="199"/>
    <n v="8"/>
    <n v="1592"/>
  </r>
  <r>
    <s v="1656"/>
    <x v="529"/>
    <n v="16"/>
    <x v="4"/>
    <x v="4"/>
    <x v="3"/>
    <x v="1"/>
    <n v="289"/>
    <n v="9"/>
    <n v="2601"/>
  </r>
  <r>
    <s v="1657"/>
    <x v="529"/>
    <n v="10"/>
    <x v="14"/>
    <x v="5"/>
    <x v="2"/>
    <x v="4"/>
    <n v="399"/>
    <n v="8"/>
    <n v="3192"/>
  </r>
  <r>
    <s v="1658"/>
    <x v="529"/>
    <n v="3"/>
    <x v="9"/>
    <x v="1"/>
    <x v="1"/>
    <x v="4"/>
    <n v="399"/>
    <n v="8"/>
    <n v="3192"/>
  </r>
  <r>
    <s v="1659"/>
    <x v="529"/>
    <n v="13"/>
    <x v="5"/>
    <x v="6"/>
    <x v="0"/>
    <x v="3"/>
    <n v="69"/>
    <n v="4"/>
    <n v="276"/>
  </r>
  <r>
    <s v="1660"/>
    <x v="530"/>
    <n v="13"/>
    <x v="5"/>
    <x v="0"/>
    <x v="0"/>
    <x v="1"/>
    <n v="289"/>
    <n v="4"/>
    <n v="1156"/>
  </r>
  <r>
    <s v="1661"/>
    <x v="530"/>
    <n v="9"/>
    <x v="2"/>
    <x v="2"/>
    <x v="2"/>
    <x v="3"/>
    <n v="69"/>
    <n v="5"/>
    <n v="345"/>
  </r>
  <r>
    <s v="1662"/>
    <x v="530"/>
    <n v="20"/>
    <x v="8"/>
    <x v="4"/>
    <x v="3"/>
    <x v="3"/>
    <n v="69"/>
    <n v="8"/>
    <n v="552"/>
  </r>
  <r>
    <s v="1663"/>
    <x v="530"/>
    <n v="2"/>
    <x v="18"/>
    <x v="1"/>
    <x v="1"/>
    <x v="1"/>
    <n v="289"/>
    <n v="5"/>
    <n v="1445"/>
  </r>
  <r>
    <s v="1664"/>
    <x v="530"/>
    <n v="13"/>
    <x v="5"/>
    <x v="6"/>
    <x v="0"/>
    <x v="4"/>
    <n v="399"/>
    <n v="7"/>
    <n v="2793"/>
  </r>
  <r>
    <s v="1665"/>
    <x v="530"/>
    <n v="17"/>
    <x v="6"/>
    <x v="4"/>
    <x v="3"/>
    <x v="0"/>
    <n v="199"/>
    <n v="3"/>
    <n v="597"/>
  </r>
  <r>
    <s v="1666"/>
    <x v="531"/>
    <n v="20"/>
    <x v="8"/>
    <x v="4"/>
    <x v="3"/>
    <x v="0"/>
    <n v="199"/>
    <n v="7"/>
    <n v="1393"/>
  </r>
  <r>
    <s v="1667"/>
    <x v="531"/>
    <n v="8"/>
    <x v="10"/>
    <x v="5"/>
    <x v="2"/>
    <x v="4"/>
    <n v="399"/>
    <n v="2"/>
    <n v="798"/>
  </r>
  <r>
    <s v="1668"/>
    <x v="531"/>
    <n v="16"/>
    <x v="4"/>
    <x v="3"/>
    <x v="3"/>
    <x v="2"/>
    <n v="159"/>
    <n v="3"/>
    <n v="477"/>
  </r>
  <r>
    <s v="1669"/>
    <x v="531"/>
    <n v="18"/>
    <x v="3"/>
    <x v="4"/>
    <x v="3"/>
    <x v="3"/>
    <n v="69"/>
    <n v="8"/>
    <n v="552"/>
  </r>
  <r>
    <s v="1670"/>
    <x v="532"/>
    <n v="1"/>
    <x v="1"/>
    <x v="1"/>
    <x v="1"/>
    <x v="1"/>
    <n v="289"/>
    <n v="5"/>
    <n v="1445"/>
  </r>
  <r>
    <s v="1671"/>
    <x v="532"/>
    <n v="17"/>
    <x v="6"/>
    <x v="4"/>
    <x v="3"/>
    <x v="1"/>
    <n v="289"/>
    <n v="1"/>
    <n v="289"/>
  </r>
  <r>
    <s v="1672"/>
    <x v="532"/>
    <n v="4"/>
    <x v="12"/>
    <x v="7"/>
    <x v="1"/>
    <x v="3"/>
    <n v="69"/>
    <n v="8"/>
    <n v="552"/>
  </r>
  <r>
    <s v="1673"/>
    <x v="532"/>
    <n v="18"/>
    <x v="3"/>
    <x v="3"/>
    <x v="3"/>
    <x v="2"/>
    <n v="159"/>
    <n v="6"/>
    <n v="954"/>
  </r>
  <r>
    <s v="1674"/>
    <x v="533"/>
    <n v="17"/>
    <x v="6"/>
    <x v="4"/>
    <x v="3"/>
    <x v="4"/>
    <n v="399"/>
    <n v="3"/>
    <n v="1197"/>
  </r>
  <r>
    <s v="1675"/>
    <x v="534"/>
    <n v="13"/>
    <x v="5"/>
    <x v="0"/>
    <x v="0"/>
    <x v="0"/>
    <n v="199"/>
    <n v="0"/>
    <n v="0"/>
  </r>
  <r>
    <s v="1676"/>
    <x v="534"/>
    <n v="11"/>
    <x v="0"/>
    <x v="0"/>
    <x v="0"/>
    <x v="0"/>
    <n v="199"/>
    <n v="7"/>
    <n v="1393"/>
  </r>
  <r>
    <s v="1677"/>
    <x v="534"/>
    <n v="14"/>
    <x v="7"/>
    <x v="6"/>
    <x v="0"/>
    <x v="2"/>
    <n v="159"/>
    <n v="5"/>
    <n v="795"/>
  </r>
  <r>
    <s v="1678"/>
    <x v="535"/>
    <n v="6"/>
    <x v="11"/>
    <x v="2"/>
    <x v="2"/>
    <x v="2"/>
    <n v="159"/>
    <n v="2"/>
    <n v="318"/>
  </r>
  <r>
    <s v="1679"/>
    <x v="536"/>
    <n v="20"/>
    <x v="8"/>
    <x v="3"/>
    <x v="3"/>
    <x v="0"/>
    <n v="199"/>
    <n v="7"/>
    <n v="1393"/>
  </r>
  <r>
    <s v="1680"/>
    <x v="537"/>
    <n v="4"/>
    <x v="12"/>
    <x v="1"/>
    <x v="1"/>
    <x v="2"/>
    <n v="159"/>
    <n v="5"/>
    <n v="795"/>
  </r>
  <r>
    <s v="1681"/>
    <x v="537"/>
    <n v="6"/>
    <x v="11"/>
    <x v="5"/>
    <x v="2"/>
    <x v="3"/>
    <n v="69"/>
    <n v="5"/>
    <n v="345"/>
  </r>
  <r>
    <s v="1682"/>
    <x v="537"/>
    <n v="3"/>
    <x v="9"/>
    <x v="7"/>
    <x v="1"/>
    <x v="0"/>
    <n v="199"/>
    <n v="5"/>
    <n v="995"/>
  </r>
  <r>
    <s v="1683"/>
    <x v="537"/>
    <n v="9"/>
    <x v="2"/>
    <x v="5"/>
    <x v="2"/>
    <x v="2"/>
    <n v="159"/>
    <n v="4"/>
    <n v="636"/>
  </r>
  <r>
    <s v="1684"/>
    <x v="537"/>
    <n v="12"/>
    <x v="16"/>
    <x v="6"/>
    <x v="0"/>
    <x v="2"/>
    <n v="159"/>
    <n v="2"/>
    <n v="318"/>
  </r>
  <r>
    <s v="1685"/>
    <x v="537"/>
    <n v="3"/>
    <x v="9"/>
    <x v="1"/>
    <x v="1"/>
    <x v="2"/>
    <n v="159"/>
    <n v="8"/>
    <n v="1272"/>
  </r>
  <r>
    <s v="1686"/>
    <x v="538"/>
    <n v="15"/>
    <x v="19"/>
    <x v="0"/>
    <x v="0"/>
    <x v="2"/>
    <n v="159"/>
    <n v="4"/>
    <n v="636"/>
  </r>
  <r>
    <s v="1687"/>
    <x v="538"/>
    <n v="9"/>
    <x v="2"/>
    <x v="2"/>
    <x v="2"/>
    <x v="2"/>
    <n v="159"/>
    <n v="8"/>
    <n v="1272"/>
  </r>
  <r>
    <s v="1688"/>
    <x v="539"/>
    <n v="13"/>
    <x v="5"/>
    <x v="0"/>
    <x v="0"/>
    <x v="4"/>
    <n v="399"/>
    <n v="5"/>
    <n v="1995"/>
  </r>
  <r>
    <s v="1689"/>
    <x v="540"/>
    <n v="16"/>
    <x v="4"/>
    <x v="4"/>
    <x v="3"/>
    <x v="4"/>
    <n v="399"/>
    <n v="6"/>
    <n v="2394"/>
  </r>
  <r>
    <s v="1690"/>
    <x v="541"/>
    <n v="7"/>
    <x v="17"/>
    <x v="5"/>
    <x v="2"/>
    <x v="4"/>
    <n v="399"/>
    <n v="4"/>
    <n v="1596"/>
  </r>
  <r>
    <s v="1691"/>
    <x v="541"/>
    <n v="2"/>
    <x v="18"/>
    <x v="7"/>
    <x v="1"/>
    <x v="1"/>
    <n v="289"/>
    <n v="7"/>
    <n v="2023"/>
  </r>
  <r>
    <s v="1692"/>
    <x v="542"/>
    <n v="9"/>
    <x v="2"/>
    <x v="2"/>
    <x v="2"/>
    <x v="3"/>
    <n v="69"/>
    <n v="3"/>
    <n v="207"/>
  </r>
  <r>
    <s v="1693"/>
    <x v="543"/>
    <n v="20"/>
    <x v="8"/>
    <x v="4"/>
    <x v="3"/>
    <x v="1"/>
    <n v="289"/>
    <n v="8"/>
    <n v="2312"/>
  </r>
  <r>
    <s v="1694"/>
    <x v="544"/>
    <n v="9"/>
    <x v="2"/>
    <x v="2"/>
    <x v="2"/>
    <x v="4"/>
    <n v="399"/>
    <n v="5"/>
    <n v="1995"/>
  </r>
  <r>
    <s v="1695"/>
    <x v="544"/>
    <n v="8"/>
    <x v="10"/>
    <x v="5"/>
    <x v="2"/>
    <x v="0"/>
    <n v="199"/>
    <n v="3"/>
    <n v="597"/>
  </r>
  <r>
    <s v="1696"/>
    <x v="545"/>
    <n v="9"/>
    <x v="2"/>
    <x v="2"/>
    <x v="2"/>
    <x v="2"/>
    <n v="159"/>
    <n v="7"/>
    <n v="1113"/>
  </r>
  <r>
    <s v="1697"/>
    <x v="546"/>
    <n v="14"/>
    <x v="7"/>
    <x v="0"/>
    <x v="0"/>
    <x v="3"/>
    <n v="69"/>
    <n v="8"/>
    <n v="552"/>
  </r>
  <r>
    <s v="1698"/>
    <x v="547"/>
    <n v="8"/>
    <x v="10"/>
    <x v="5"/>
    <x v="2"/>
    <x v="0"/>
    <n v="199"/>
    <n v="3"/>
    <n v="597"/>
  </r>
  <r>
    <s v="1699"/>
    <x v="547"/>
    <n v="11"/>
    <x v="0"/>
    <x v="0"/>
    <x v="0"/>
    <x v="2"/>
    <n v="159"/>
    <n v="0"/>
    <n v="0"/>
  </r>
  <r>
    <s v="1700"/>
    <x v="548"/>
    <n v="12"/>
    <x v="16"/>
    <x v="0"/>
    <x v="0"/>
    <x v="1"/>
    <n v="289"/>
    <n v="5"/>
    <n v="1445"/>
  </r>
  <r>
    <s v="1701"/>
    <x v="549"/>
    <n v="16"/>
    <x v="4"/>
    <x v="4"/>
    <x v="3"/>
    <x v="4"/>
    <n v="399"/>
    <n v="4"/>
    <n v="1596"/>
  </r>
  <r>
    <s v="1702"/>
    <x v="550"/>
    <n v="8"/>
    <x v="10"/>
    <x v="2"/>
    <x v="2"/>
    <x v="0"/>
    <n v="199"/>
    <n v="5"/>
    <n v="995"/>
  </r>
  <r>
    <s v="1703"/>
    <x v="550"/>
    <n v="5"/>
    <x v="15"/>
    <x v="1"/>
    <x v="1"/>
    <x v="4"/>
    <n v="399"/>
    <n v="7"/>
    <n v="2793"/>
  </r>
  <r>
    <s v="1704"/>
    <x v="551"/>
    <n v="18"/>
    <x v="3"/>
    <x v="4"/>
    <x v="3"/>
    <x v="2"/>
    <n v="159"/>
    <n v="0"/>
    <n v="0"/>
  </r>
  <r>
    <s v="1705"/>
    <x v="552"/>
    <n v="9"/>
    <x v="2"/>
    <x v="2"/>
    <x v="2"/>
    <x v="0"/>
    <n v="199"/>
    <n v="2"/>
    <n v="398"/>
  </r>
  <r>
    <s v="1706"/>
    <x v="553"/>
    <n v="7"/>
    <x v="17"/>
    <x v="5"/>
    <x v="2"/>
    <x v="3"/>
    <n v="69"/>
    <n v="3"/>
    <n v="207"/>
  </r>
  <r>
    <s v="1707"/>
    <x v="554"/>
    <n v="19"/>
    <x v="13"/>
    <x v="4"/>
    <x v="3"/>
    <x v="2"/>
    <n v="159"/>
    <n v="0"/>
    <n v="0"/>
  </r>
  <r>
    <s v="1708"/>
    <x v="555"/>
    <n v="5"/>
    <x v="15"/>
    <x v="1"/>
    <x v="1"/>
    <x v="0"/>
    <n v="199"/>
    <n v="3"/>
    <n v="597"/>
  </r>
  <r>
    <s v="1709"/>
    <x v="555"/>
    <n v="8"/>
    <x v="10"/>
    <x v="5"/>
    <x v="2"/>
    <x v="0"/>
    <n v="199"/>
    <n v="6"/>
    <n v="1194"/>
  </r>
  <r>
    <s v="1710"/>
    <x v="555"/>
    <n v="14"/>
    <x v="7"/>
    <x v="0"/>
    <x v="0"/>
    <x v="4"/>
    <n v="399"/>
    <n v="0"/>
    <n v="0"/>
  </r>
  <r>
    <s v="1711"/>
    <x v="555"/>
    <n v="13"/>
    <x v="5"/>
    <x v="6"/>
    <x v="0"/>
    <x v="3"/>
    <n v="69"/>
    <n v="2"/>
    <n v="138"/>
  </r>
  <r>
    <s v="1712"/>
    <x v="556"/>
    <n v="5"/>
    <x v="15"/>
    <x v="1"/>
    <x v="1"/>
    <x v="2"/>
    <n v="159"/>
    <n v="7"/>
    <n v="1113"/>
  </r>
  <r>
    <s v="1713"/>
    <x v="556"/>
    <n v="19"/>
    <x v="13"/>
    <x v="3"/>
    <x v="3"/>
    <x v="4"/>
    <n v="399"/>
    <n v="9"/>
    <n v="3591"/>
  </r>
  <r>
    <s v="1714"/>
    <x v="557"/>
    <n v="13"/>
    <x v="5"/>
    <x v="0"/>
    <x v="0"/>
    <x v="0"/>
    <n v="199"/>
    <n v="3"/>
    <n v="597"/>
  </r>
  <r>
    <s v="1715"/>
    <x v="557"/>
    <n v="5"/>
    <x v="15"/>
    <x v="7"/>
    <x v="1"/>
    <x v="3"/>
    <n v="69"/>
    <n v="3"/>
    <n v="207"/>
  </r>
  <r>
    <s v="1716"/>
    <x v="557"/>
    <n v="14"/>
    <x v="7"/>
    <x v="0"/>
    <x v="0"/>
    <x v="4"/>
    <n v="399"/>
    <n v="1"/>
    <n v="399"/>
  </r>
  <r>
    <s v="1717"/>
    <x v="557"/>
    <n v="11"/>
    <x v="0"/>
    <x v="0"/>
    <x v="0"/>
    <x v="3"/>
    <n v="69"/>
    <n v="1"/>
    <n v="69"/>
  </r>
  <r>
    <s v="1718"/>
    <x v="557"/>
    <n v="7"/>
    <x v="17"/>
    <x v="2"/>
    <x v="2"/>
    <x v="2"/>
    <n v="159"/>
    <n v="8"/>
    <n v="1272"/>
  </r>
  <r>
    <s v="1719"/>
    <x v="557"/>
    <n v="5"/>
    <x v="15"/>
    <x v="7"/>
    <x v="1"/>
    <x v="1"/>
    <n v="289"/>
    <n v="0"/>
    <n v="0"/>
  </r>
  <r>
    <s v="1720"/>
    <x v="557"/>
    <n v="1"/>
    <x v="1"/>
    <x v="7"/>
    <x v="1"/>
    <x v="1"/>
    <n v="289"/>
    <n v="3"/>
    <n v="867"/>
  </r>
  <r>
    <s v="1721"/>
    <x v="558"/>
    <n v="6"/>
    <x v="11"/>
    <x v="5"/>
    <x v="2"/>
    <x v="0"/>
    <n v="199"/>
    <n v="1"/>
    <n v="199"/>
  </r>
  <r>
    <s v="1722"/>
    <x v="559"/>
    <n v="16"/>
    <x v="4"/>
    <x v="4"/>
    <x v="3"/>
    <x v="0"/>
    <n v="199"/>
    <n v="8"/>
    <n v="1592"/>
  </r>
  <r>
    <s v="1723"/>
    <x v="559"/>
    <n v="10"/>
    <x v="14"/>
    <x v="5"/>
    <x v="2"/>
    <x v="0"/>
    <n v="199"/>
    <n v="2"/>
    <n v="398"/>
  </r>
  <r>
    <s v="1724"/>
    <x v="559"/>
    <n v="20"/>
    <x v="8"/>
    <x v="3"/>
    <x v="3"/>
    <x v="2"/>
    <n v="159"/>
    <n v="1"/>
    <n v="159"/>
  </r>
  <r>
    <s v="1725"/>
    <x v="559"/>
    <n v="4"/>
    <x v="12"/>
    <x v="1"/>
    <x v="1"/>
    <x v="1"/>
    <n v="289"/>
    <n v="8"/>
    <n v="2312"/>
  </r>
  <r>
    <s v="1726"/>
    <x v="559"/>
    <n v="10"/>
    <x v="14"/>
    <x v="5"/>
    <x v="2"/>
    <x v="4"/>
    <n v="399"/>
    <n v="9"/>
    <n v="3591"/>
  </r>
  <r>
    <s v="1727"/>
    <x v="559"/>
    <n v="4"/>
    <x v="12"/>
    <x v="1"/>
    <x v="1"/>
    <x v="0"/>
    <n v="199"/>
    <n v="3"/>
    <n v="597"/>
  </r>
  <r>
    <s v="1728"/>
    <x v="560"/>
    <n v="16"/>
    <x v="4"/>
    <x v="3"/>
    <x v="3"/>
    <x v="2"/>
    <n v="159"/>
    <n v="3"/>
    <n v="477"/>
  </r>
  <r>
    <s v="1729"/>
    <x v="560"/>
    <n v="2"/>
    <x v="18"/>
    <x v="1"/>
    <x v="1"/>
    <x v="2"/>
    <n v="159"/>
    <n v="4"/>
    <n v="636"/>
  </r>
  <r>
    <s v="1730"/>
    <x v="560"/>
    <n v="18"/>
    <x v="3"/>
    <x v="4"/>
    <x v="3"/>
    <x v="4"/>
    <n v="399"/>
    <n v="5"/>
    <n v="1995"/>
  </r>
  <r>
    <s v="1731"/>
    <x v="561"/>
    <n v="9"/>
    <x v="2"/>
    <x v="5"/>
    <x v="2"/>
    <x v="4"/>
    <n v="399"/>
    <n v="0"/>
    <n v="0"/>
  </r>
  <r>
    <s v="1732"/>
    <x v="562"/>
    <n v="4"/>
    <x v="12"/>
    <x v="1"/>
    <x v="1"/>
    <x v="4"/>
    <n v="399"/>
    <n v="8"/>
    <n v="3192"/>
  </r>
  <r>
    <s v="1733"/>
    <x v="562"/>
    <n v="5"/>
    <x v="15"/>
    <x v="1"/>
    <x v="1"/>
    <x v="2"/>
    <n v="159"/>
    <n v="9"/>
    <n v="1431"/>
  </r>
  <r>
    <s v="1734"/>
    <x v="563"/>
    <n v="5"/>
    <x v="15"/>
    <x v="1"/>
    <x v="1"/>
    <x v="4"/>
    <n v="399"/>
    <n v="2"/>
    <n v="798"/>
  </r>
  <r>
    <s v="1735"/>
    <x v="563"/>
    <n v="12"/>
    <x v="16"/>
    <x v="6"/>
    <x v="0"/>
    <x v="4"/>
    <n v="399"/>
    <n v="7"/>
    <n v="2793"/>
  </r>
  <r>
    <s v="1736"/>
    <x v="563"/>
    <n v="7"/>
    <x v="17"/>
    <x v="5"/>
    <x v="2"/>
    <x v="1"/>
    <n v="289"/>
    <n v="7"/>
    <n v="2023"/>
  </r>
  <r>
    <s v="1737"/>
    <x v="563"/>
    <n v="1"/>
    <x v="1"/>
    <x v="7"/>
    <x v="1"/>
    <x v="3"/>
    <n v="69"/>
    <n v="3"/>
    <n v="207"/>
  </r>
  <r>
    <s v="1738"/>
    <x v="564"/>
    <n v="18"/>
    <x v="3"/>
    <x v="4"/>
    <x v="3"/>
    <x v="2"/>
    <n v="159"/>
    <n v="6"/>
    <n v="954"/>
  </r>
  <r>
    <s v="1739"/>
    <x v="565"/>
    <n v="3"/>
    <x v="9"/>
    <x v="7"/>
    <x v="1"/>
    <x v="3"/>
    <n v="69"/>
    <n v="3"/>
    <n v="207"/>
  </r>
  <r>
    <s v="1740"/>
    <x v="565"/>
    <n v="2"/>
    <x v="18"/>
    <x v="1"/>
    <x v="1"/>
    <x v="0"/>
    <n v="199"/>
    <n v="4"/>
    <n v="796"/>
  </r>
  <r>
    <s v="1741"/>
    <x v="565"/>
    <n v="17"/>
    <x v="6"/>
    <x v="3"/>
    <x v="3"/>
    <x v="1"/>
    <n v="289"/>
    <n v="2"/>
    <n v="578"/>
  </r>
  <r>
    <s v="1742"/>
    <x v="566"/>
    <n v="14"/>
    <x v="7"/>
    <x v="6"/>
    <x v="0"/>
    <x v="1"/>
    <n v="289"/>
    <n v="9"/>
    <n v="2601"/>
  </r>
  <r>
    <s v="1743"/>
    <x v="566"/>
    <n v="19"/>
    <x v="13"/>
    <x v="4"/>
    <x v="3"/>
    <x v="3"/>
    <n v="69"/>
    <n v="2"/>
    <n v="138"/>
  </r>
  <r>
    <s v="1744"/>
    <x v="566"/>
    <n v="9"/>
    <x v="2"/>
    <x v="2"/>
    <x v="2"/>
    <x v="3"/>
    <n v="69"/>
    <n v="4"/>
    <n v="276"/>
  </r>
  <r>
    <s v="1745"/>
    <x v="566"/>
    <n v="9"/>
    <x v="2"/>
    <x v="5"/>
    <x v="2"/>
    <x v="0"/>
    <n v="199"/>
    <n v="5"/>
    <n v="995"/>
  </r>
  <r>
    <s v="1746"/>
    <x v="567"/>
    <n v="9"/>
    <x v="2"/>
    <x v="5"/>
    <x v="2"/>
    <x v="3"/>
    <n v="69"/>
    <n v="4"/>
    <n v="276"/>
  </r>
  <r>
    <s v="1747"/>
    <x v="567"/>
    <n v="6"/>
    <x v="11"/>
    <x v="5"/>
    <x v="2"/>
    <x v="0"/>
    <n v="199"/>
    <n v="0"/>
    <n v="0"/>
  </r>
  <r>
    <s v="1748"/>
    <x v="567"/>
    <n v="11"/>
    <x v="0"/>
    <x v="6"/>
    <x v="0"/>
    <x v="3"/>
    <n v="69"/>
    <n v="0"/>
    <n v="0"/>
  </r>
  <r>
    <s v="1749"/>
    <x v="568"/>
    <n v="2"/>
    <x v="18"/>
    <x v="7"/>
    <x v="1"/>
    <x v="4"/>
    <n v="399"/>
    <n v="9"/>
    <n v="3591"/>
  </r>
  <r>
    <s v="1750"/>
    <x v="569"/>
    <n v="19"/>
    <x v="13"/>
    <x v="4"/>
    <x v="3"/>
    <x v="3"/>
    <n v="69"/>
    <n v="1"/>
    <n v="69"/>
  </r>
  <r>
    <s v="1751"/>
    <x v="570"/>
    <n v="15"/>
    <x v="19"/>
    <x v="0"/>
    <x v="0"/>
    <x v="3"/>
    <n v="69"/>
    <n v="4"/>
    <n v="276"/>
  </r>
  <r>
    <s v="1752"/>
    <x v="570"/>
    <n v="6"/>
    <x v="11"/>
    <x v="2"/>
    <x v="2"/>
    <x v="1"/>
    <n v="289"/>
    <n v="7"/>
    <n v="2023"/>
  </r>
  <r>
    <s v="1753"/>
    <x v="570"/>
    <n v="12"/>
    <x v="16"/>
    <x v="6"/>
    <x v="0"/>
    <x v="3"/>
    <n v="69"/>
    <n v="8"/>
    <n v="552"/>
  </r>
  <r>
    <s v="1754"/>
    <x v="570"/>
    <n v="2"/>
    <x v="18"/>
    <x v="7"/>
    <x v="1"/>
    <x v="3"/>
    <n v="69"/>
    <n v="9"/>
    <n v="621"/>
  </r>
  <r>
    <s v="1755"/>
    <x v="570"/>
    <n v="15"/>
    <x v="19"/>
    <x v="6"/>
    <x v="0"/>
    <x v="1"/>
    <n v="289"/>
    <n v="4"/>
    <n v="1156"/>
  </r>
  <r>
    <s v="1756"/>
    <x v="570"/>
    <n v="2"/>
    <x v="18"/>
    <x v="1"/>
    <x v="1"/>
    <x v="4"/>
    <n v="399"/>
    <n v="9"/>
    <n v="3591"/>
  </r>
  <r>
    <s v="1757"/>
    <x v="570"/>
    <n v="4"/>
    <x v="12"/>
    <x v="1"/>
    <x v="1"/>
    <x v="1"/>
    <n v="289"/>
    <n v="2"/>
    <n v="578"/>
  </r>
  <r>
    <s v="1758"/>
    <x v="570"/>
    <n v="5"/>
    <x v="15"/>
    <x v="7"/>
    <x v="1"/>
    <x v="3"/>
    <n v="69"/>
    <n v="9"/>
    <n v="621"/>
  </r>
  <r>
    <s v="1759"/>
    <x v="571"/>
    <n v="18"/>
    <x v="3"/>
    <x v="4"/>
    <x v="3"/>
    <x v="2"/>
    <n v="159"/>
    <n v="5"/>
    <n v="795"/>
  </r>
  <r>
    <s v="1760"/>
    <x v="572"/>
    <n v="18"/>
    <x v="3"/>
    <x v="3"/>
    <x v="3"/>
    <x v="0"/>
    <n v="199"/>
    <n v="0"/>
    <n v="0"/>
  </r>
  <r>
    <s v="1761"/>
    <x v="573"/>
    <n v="11"/>
    <x v="0"/>
    <x v="0"/>
    <x v="0"/>
    <x v="0"/>
    <n v="199"/>
    <n v="4"/>
    <n v="796"/>
  </r>
  <r>
    <s v="1762"/>
    <x v="573"/>
    <n v="19"/>
    <x v="13"/>
    <x v="3"/>
    <x v="3"/>
    <x v="3"/>
    <n v="69"/>
    <n v="8"/>
    <n v="552"/>
  </r>
  <r>
    <s v="1763"/>
    <x v="574"/>
    <n v="2"/>
    <x v="18"/>
    <x v="1"/>
    <x v="1"/>
    <x v="0"/>
    <n v="199"/>
    <n v="7"/>
    <n v="1393"/>
  </r>
  <r>
    <s v="1764"/>
    <x v="574"/>
    <n v="9"/>
    <x v="2"/>
    <x v="2"/>
    <x v="2"/>
    <x v="3"/>
    <n v="69"/>
    <n v="2"/>
    <n v="138"/>
  </r>
  <r>
    <s v="1765"/>
    <x v="575"/>
    <n v="9"/>
    <x v="2"/>
    <x v="5"/>
    <x v="2"/>
    <x v="0"/>
    <n v="199"/>
    <n v="3"/>
    <n v="597"/>
  </r>
  <r>
    <s v="1766"/>
    <x v="576"/>
    <n v="13"/>
    <x v="5"/>
    <x v="0"/>
    <x v="0"/>
    <x v="4"/>
    <n v="399"/>
    <n v="8"/>
    <n v="3192"/>
  </r>
  <r>
    <s v="1767"/>
    <x v="576"/>
    <n v="6"/>
    <x v="11"/>
    <x v="2"/>
    <x v="2"/>
    <x v="4"/>
    <n v="399"/>
    <n v="9"/>
    <n v="3591"/>
  </r>
  <r>
    <s v="1768"/>
    <x v="577"/>
    <n v="15"/>
    <x v="19"/>
    <x v="6"/>
    <x v="0"/>
    <x v="2"/>
    <n v="159"/>
    <n v="1"/>
    <n v="159"/>
  </r>
  <r>
    <s v="1769"/>
    <x v="578"/>
    <n v="6"/>
    <x v="11"/>
    <x v="5"/>
    <x v="2"/>
    <x v="4"/>
    <n v="399"/>
    <n v="2"/>
    <n v="798"/>
  </r>
  <r>
    <s v="1770"/>
    <x v="579"/>
    <n v="1"/>
    <x v="1"/>
    <x v="7"/>
    <x v="1"/>
    <x v="2"/>
    <n v="159"/>
    <n v="8"/>
    <n v="1272"/>
  </r>
  <r>
    <s v="1771"/>
    <x v="579"/>
    <n v="4"/>
    <x v="12"/>
    <x v="1"/>
    <x v="1"/>
    <x v="0"/>
    <n v="199"/>
    <n v="7"/>
    <n v="1393"/>
  </r>
  <r>
    <s v="1772"/>
    <x v="580"/>
    <n v="18"/>
    <x v="3"/>
    <x v="4"/>
    <x v="3"/>
    <x v="0"/>
    <n v="199"/>
    <n v="8"/>
    <n v="1592"/>
  </r>
  <r>
    <s v="1773"/>
    <x v="580"/>
    <n v="5"/>
    <x v="15"/>
    <x v="1"/>
    <x v="1"/>
    <x v="0"/>
    <n v="199"/>
    <n v="2"/>
    <n v="398"/>
  </r>
  <r>
    <s v="1774"/>
    <x v="580"/>
    <n v="8"/>
    <x v="10"/>
    <x v="5"/>
    <x v="2"/>
    <x v="0"/>
    <n v="199"/>
    <n v="1"/>
    <n v="199"/>
  </r>
  <r>
    <s v="1775"/>
    <x v="580"/>
    <n v="7"/>
    <x v="17"/>
    <x v="5"/>
    <x v="2"/>
    <x v="3"/>
    <n v="69"/>
    <n v="9"/>
    <n v="621"/>
  </r>
  <r>
    <s v="1776"/>
    <x v="581"/>
    <n v="2"/>
    <x v="18"/>
    <x v="1"/>
    <x v="1"/>
    <x v="1"/>
    <n v="289"/>
    <n v="8"/>
    <n v="2312"/>
  </r>
  <r>
    <s v="1777"/>
    <x v="582"/>
    <n v="7"/>
    <x v="17"/>
    <x v="2"/>
    <x v="2"/>
    <x v="4"/>
    <n v="399"/>
    <n v="6"/>
    <n v="2394"/>
  </r>
  <r>
    <s v="1778"/>
    <x v="583"/>
    <n v="2"/>
    <x v="18"/>
    <x v="1"/>
    <x v="1"/>
    <x v="2"/>
    <n v="159"/>
    <n v="6"/>
    <n v="954"/>
  </r>
  <r>
    <s v="1779"/>
    <x v="583"/>
    <n v="10"/>
    <x v="14"/>
    <x v="2"/>
    <x v="2"/>
    <x v="2"/>
    <n v="159"/>
    <n v="3"/>
    <n v="477"/>
  </r>
  <r>
    <s v="1780"/>
    <x v="583"/>
    <n v="18"/>
    <x v="3"/>
    <x v="4"/>
    <x v="3"/>
    <x v="1"/>
    <n v="289"/>
    <n v="0"/>
    <n v="0"/>
  </r>
  <r>
    <s v="1781"/>
    <x v="583"/>
    <n v="19"/>
    <x v="13"/>
    <x v="3"/>
    <x v="3"/>
    <x v="1"/>
    <n v="289"/>
    <n v="8"/>
    <n v="2312"/>
  </r>
  <r>
    <s v="1782"/>
    <x v="584"/>
    <n v="13"/>
    <x v="5"/>
    <x v="0"/>
    <x v="0"/>
    <x v="0"/>
    <n v="199"/>
    <n v="3"/>
    <n v="597"/>
  </r>
  <r>
    <s v="1783"/>
    <x v="584"/>
    <n v="5"/>
    <x v="15"/>
    <x v="1"/>
    <x v="1"/>
    <x v="4"/>
    <n v="399"/>
    <n v="1"/>
    <n v="399"/>
  </r>
  <r>
    <s v="1784"/>
    <x v="584"/>
    <n v="14"/>
    <x v="7"/>
    <x v="0"/>
    <x v="0"/>
    <x v="2"/>
    <n v="159"/>
    <n v="1"/>
    <n v="159"/>
  </r>
  <r>
    <s v="1785"/>
    <x v="584"/>
    <n v="9"/>
    <x v="2"/>
    <x v="5"/>
    <x v="2"/>
    <x v="3"/>
    <n v="69"/>
    <n v="0"/>
    <n v="0"/>
  </r>
  <r>
    <s v="1786"/>
    <x v="584"/>
    <n v="15"/>
    <x v="19"/>
    <x v="0"/>
    <x v="0"/>
    <x v="4"/>
    <n v="399"/>
    <n v="2"/>
    <n v="798"/>
  </r>
  <r>
    <s v="1787"/>
    <x v="585"/>
    <n v="15"/>
    <x v="19"/>
    <x v="6"/>
    <x v="0"/>
    <x v="1"/>
    <n v="289"/>
    <n v="8"/>
    <n v="2312"/>
  </r>
  <r>
    <s v="1788"/>
    <x v="585"/>
    <n v="11"/>
    <x v="0"/>
    <x v="6"/>
    <x v="0"/>
    <x v="4"/>
    <n v="399"/>
    <n v="5"/>
    <n v="1995"/>
  </r>
  <r>
    <s v="1789"/>
    <x v="586"/>
    <n v="4"/>
    <x v="12"/>
    <x v="7"/>
    <x v="1"/>
    <x v="0"/>
    <n v="199"/>
    <n v="9"/>
    <n v="1791"/>
  </r>
  <r>
    <s v="1790"/>
    <x v="586"/>
    <n v="14"/>
    <x v="7"/>
    <x v="6"/>
    <x v="0"/>
    <x v="2"/>
    <n v="159"/>
    <n v="8"/>
    <n v="1272"/>
  </r>
  <r>
    <s v="1791"/>
    <x v="587"/>
    <n v="17"/>
    <x v="6"/>
    <x v="3"/>
    <x v="3"/>
    <x v="4"/>
    <n v="399"/>
    <n v="8"/>
    <n v="3192"/>
  </r>
  <r>
    <s v="1792"/>
    <x v="587"/>
    <n v="3"/>
    <x v="9"/>
    <x v="1"/>
    <x v="1"/>
    <x v="4"/>
    <n v="399"/>
    <n v="2"/>
    <n v="798"/>
  </r>
  <r>
    <s v="1793"/>
    <x v="587"/>
    <n v="17"/>
    <x v="6"/>
    <x v="4"/>
    <x v="3"/>
    <x v="3"/>
    <n v="69"/>
    <n v="0"/>
    <n v="0"/>
  </r>
  <r>
    <s v="1794"/>
    <x v="587"/>
    <n v="2"/>
    <x v="18"/>
    <x v="7"/>
    <x v="1"/>
    <x v="3"/>
    <n v="69"/>
    <n v="9"/>
    <n v="621"/>
  </r>
  <r>
    <s v="1795"/>
    <x v="587"/>
    <n v="7"/>
    <x v="17"/>
    <x v="5"/>
    <x v="2"/>
    <x v="3"/>
    <n v="69"/>
    <n v="5"/>
    <n v="345"/>
  </r>
  <r>
    <s v="1796"/>
    <x v="588"/>
    <n v="2"/>
    <x v="18"/>
    <x v="7"/>
    <x v="1"/>
    <x v="1"/>
    <n v="289"/>
    <n v="5"/>
    <n v="1445"/>
  </r>
  <r>
    <s v="1797"/>
    <x v="588"/>
    <n v="10"/>
    <x v="14"/>
    <x v="2"/>
    <x v="2"/>
    <x v="0"/>
    <n v="199"/>
    <n v="2"/>
    <n v="398"/>
  </r>
  <r>
    <s v="1798"/>
    <x v="588"/>
    <n v="13"/>
    <x v="5"/>
    <x v="6"/>
    <x v="0"/>
    <x v="1"/>
    <n v="289"/>
    <n v="4"/>
    <n v="1156"/>
  </r>
  <r>
    <s v="1799"/>
    <x v="588"/>
    <n v="15"/>
    <x v="19"/>
    <x v="0"/>
    <x v="0"/>
    <x v="4"/>
    <n v="399"/>
    <n v="4"/>
    <n v="1596"/>
  </r>
  <r>
    <s v="1800"/>
    <x v="588"/>
    <n v="9"/>
    <x v="2"/>
    <x v="2"/>
    <x v="2"/>
    <x v="0"/>
    <n v="199"/>
    <n v="8"/>
    <n v="1592"/>
  </r>
  <r>
    <s v="1801"/>
    <x v="588"/>
    <n v="17"/>
    <x v="6"/>
    <x v="4"/>
    <x v="3"/>
    <x v="4"/>
    <n v="399"/>
    <n v="1"/>
    <n v="399"/>
  </r>
  <r>
    <s v="1802"/>
    <x v="588"/>
    <n v="6"/>
    <x v="11"/>
    <x v="5"/>
    <x v="2"/>
    <x v="0"/>
    <n v="199"/>
    <n v="6"/>
    <n v="1194"/>
  </r>
  <r>
    <s v="1803"/>
    <x v="588"/>
    <n v="18"/>
    <x v="3"/>
    <x v="3"/>
    <x v="3"/>
    <x v="4"/>
    <n v="399"/>
    <n v="5"/>
    <n v="1995"/>
  </r>
  <r>
    <s v="1804"/>
    <x v="588"/>
    <n v="8"/>
    <x v="10"/>
    <x v="5"/>
    <x v="2"/>
    <x v="0"/>
    <n v="199"/>
    <n v="6"/>
    <n v="1194"/>
  </r>
  <r>
    <s v="1805"/>
    <x v="588"/>
    <n v="13"/>
    <x v="5"/>
    <x v="6"/>
    <x v="0"/>
    <x v="2"/>
    <n v="159"/>
    <n v="3"/>
    <n v="477"/>
  </r>
  <r>
    <s v="1806"/>
    <x v="588"/>
    <n v="17"/>
    <x v="6"/>
    <x v="4"/>
    <x v="3"/>
    <x v="3"/>
    <n v="69"/>
    <n v="7"/>
    <n v="483"/>
  </r>
  <r>
    <s v="1807"/>
    <x v="588"/>
    <n v="4"/>
    <x v="12"/>
    <x v="7"/>
    <x v="1"/>
    <x v="3"/>
    <n v="69"/>
    <n v="3"/>
    <n v="207"/>
  </r>
  <r>
    <s v="1808"/>
    <x v="589"/>
    <n v="9"/>
    <x v="2"/>
    <x v="5"/>
    <x v="2"/>
    <x v="0"/>
    <n v="199"/>
    <n v="3"/>
    <n v="597"/>
  </r>
  <r>
    <s v="1809"/>
    <x v="590"/>
    <n v="8"/>
    <x v="10"/>
    <x v="2"/>
    <x v="2"/>
    <x v="3"/>
    <n v="69"/>
    <n v="5"/>
    <n v="345"/>
  </r>
  <r>
    <s v="1810"/>
    <x v="590"/>
    <n v="3"/>
    <x v="9"/>
    <x v="7"/>
    <x v="1"/>
    <x v="1"/>
    <n v="289"/>
    <n v="3"/>
    <n v="867"/>
  </r>
  <r>
    <s v="1811"/>
    <x v="591"/>
    <n v="15"/>
    <x v="19"/>
    <x v="6"/>
    <x v="0"/>
    <x v="3"/>
    <n v="69"/>
    <n v="4"/>
    <n v="276"/>
  </r>
  <r>
    <s v="1812"/>
    <x v="591"/>
    <n v="11"/>
    <x v="0"/>
    <x v="6"/>
    <x v="0"/>
    <x v="3"/>
    <n v="69"/>
    <n v="8"/>
    <n v="552"/>
  </r>
  <r>
    <s v="1813"/>
    <x v="591"/>
    <n v="6"/>
    <x v="11"/>
    <x v="2"/>
    <x v="2"/>
    <x v="2"/>
    <n v="159"/>
    <n v="6"/>
    <n v="954"/>
  </r>
  <r>
    <s v="1814"/>
    <x v="591"/>
    <n v="9"/>
    <x v="2"/>
    <x v="2"/>
    <x v="2"/>
    <x v="2"/>
    <n v="159"/>
    <n v="6"/>
    <n v="954"/>
  </r>
  <r>
    <s v="1815"/>
    <x v="592"/>
    <n v="5"/>
    <x v="15"/>
    <x v="7"/>
    <x v="1"/>
    <x v="0"/>
    <n v="199"/>
    <n v="2"/>
    <n v="398"/>
  </r>
  <r>
    <s v="1816"/>
    <x v="593"/>
    <n v="10"/>
    <x v="14"/>
    <x v="2"/>
    <x v="2"/>
    <x v="2"/>
    <n v="159"/>
    <n v="9"/>
    <n v="1431"/>
  </r>
  <r>
    <s v="1817"/>
    <x v="593"/>
    <n v="8"/>
    <x v="10"/>
    <x v="5"/>
    <x v="2"/>
    <x v="3"/>
    <n v="69"/>
    <n v="8"/>
    <n v="552"/>
  </r>
  <r>
    <s v="1818"/>
    <x v="593"/>
    <n v="5"/>
    <x v="15"/>
    <x v="1"/>
    <x v="1"/>
    <x v="0"/>
    <n v="199"/>
    <n v="4"/>
    <n v="796"/>
  </r>
  <r>
    <s v="1819"/>
    <x v="593"/>
    <n v="9"/>
    <x v="2"/>
    <x v="2"/>
    <x v="2"/>
    <x v="0"/>
    <n v="199"/>
    <n v="9"/>
    <n v="1791"/>
  </r>
  <r>
    <s v="1820"/>
    <x v="593"/>
    <n v="2"/>
    <x v="18"/>
    <x v="1"/>
    <x v="1"/>
    <x v="3"/>
    <n v="69"/>
    <n v="9"/>
    <n v="621"/>
  </r>
  <r>
    <s v="1821"/>
    <x v="593"/>
    <n v="7"/>
    <x v="17"/>
    <x v="5"/>
    <x v="2"/>
    <x v="0"/>
    <n v="199"/>
    <n v="6"/>
    <n v="1194"/>
  </r>
  <r>
    <s v="1822"/>
    <x v="594"/>
    <n v="17"/>
    <x v="6"/>
    <x v="3"/>
    <x v="3"/>
    <x v="1"/>
    <n v="289"/>
    <n v="7"/>
    <n v="2023"/>
  </r>
  <r>
    <s v="1823"/>
    <x v="594"/>
    <n v="9"/>
    <x v="2"/>
    <x v="2"/>
    <x v="2"/>
    <x v="0"/>
    <n v="199"/>
    <n v="3"/>
    <n v="597"/>
  </r>
  <r>
    <s v="1824"/>
    <x v="594"/>
    <n v="15"/>
    <x v="19"/>
    <x v="0"/>
    <x v="0"/>
    <x v="2"/>
    <n v="159"/>
    <n v="3"/>
    <n v="477"/>
  </r>
  <r>
    <s v="1825"/>
    <x v="595"/>
    <n v="11"/>
    <x v="0"/>
    <x v="0"/>
    <x v="0"/>
    <x v="0"/>
    <n v="199"/>
    <n v="5"/>
    <n v="995"/>
  </r>
  <r>
    <s v="1826"/>
    <x v="595"/>
    <n v="18"/>
    <x v="3"/>
    <x v="4"/>
    <x v="3"/>
    <x v="1"/>
    <n v="289"/>
    <n v="4"/>
    <n v="1156"/>
  </r>
  <r>
    <s v="1827"/>
    <x v="595"/>
    <n v="2"/>
    <x v="18"/>
    <x v="1"/>
    <x v="1"/>
    <x v="1"/>
    <n v="289"/>
    <n v="2"/>
    <n v="578"/>
  </r>
  <r>
    <s v="1828"/>
    <x v="595"/>
    <n v="18"/>
    <x v="3"/>
    <x v="4"/>
    <x v="3"/>
    <x v="3"/>
    <n v="69"/>
    <n v="6"/>
    <n v="414"/>
  </r>
  <r>
    <s v="1829"/>
    <x v="595"/>
    <n v="13"/>
    <x v="5"/>
    <x v="6"/>
    <x v="0"/>
    <x v="3"/>
    <n v="69"/>
    <n v="4"/>
    <n v="276"/>
  </r>
  <r>
    <s v="1830"/>
    <x v="596"/>
    <n v="5"/>
    <x v="15"/>
    <x v="1"/>
    <x v="1"/>
    <x v="1"/>
    <n v="289"/>
    <n v="2"/>
    <n v="578"/>
  </r>
  <r>
    <s v="1831"/>
    <x v="597"/>
    <n v="8"/>
    <x v="10"/>
    <x v="2"/>
    <x v="2"/>
    <x v="0"/>
    <n v="199"/>
    <n v="3"/>
    <n v="597"/>
  </r>
  <r>
    <s v="1832"/>
    <x v="597"/>
    <n v="14"/>
    <x v="7"/>
    <x v="6"/>
    <x v="0"/>
    <x v="2"/>
    <n v="159"/>
    <n v="1"/>
    <n v="159"/>
  </r>
  <r>
    <s v="1833"/>
    <x v="597"/>
    <n v="8"/>
    <x v="10"/>
    <x v="5"/>
    <x v="2"/>
    <x v="3"/>
    <n v="69"/>
    <n v="5"/>
    <n v="345"/>
  </r>
  <r>
    <s v="1834"/>
    <x v="597"/>
    <n v="5"/>
    <x v="15"/>
    <x v="7"/>
    <x v="1"/>
    <x v="0"/>
    <n v="199"/>
    <n v="7"/>
    <n v="1393"/>
  </r>
  <r>
    <s v="1835"/>
    <x v="597"/>
    <n v="5"/>
    <x v="15"/>
    <x v="7"/>
    <x v="1"/>
    <x v="1"/>
    <n v="289"/>
    <n v="3"/>
    <n v="867"/>
  </r>
  <r>
    <s v="1836"/>
    <x v="597"/>
    <n v="9"/>
    <x v="2"/>
    <x v="5"/>
    <x v="2"/>
    <x v="0"/>
    <n v="199"/>
    <n v="5"/>
    <n v="995"/>
  </r>
  <r>
    <s v="1837"/>
    <x v="598"/>
    <n v="6"/>
    <x v="11"/>
    <x v="2"/>
    <x v="2"/>
    <x v="3"/>
    <n v="69"/>
    <n v="3"/>
    <n v="207"/>
  </r>
  <r>
    <s v="1838"/>
    <x v="598"/>
    <n v="20"/>
    <x v="8"/>
    <x v="4"/>
    <x v="3"/>
    <x v="4"/>
    <n v="399"/>
    <n v="9"/>
    <n v="3591"/>
  </r>
  <r>
    <s v="1839"/>
    <x v="598"/>
    <n v="19"/>
    <x v="13"/>
    <x v="3"/>
    <x v="3"/>
    <x v="1"/>
    <n v="289"/>
    <n v="5"/>
    <n v="1445"/>
  </r>
  <r>
    <s v="1840"/>
    <x v="598"/>
    <n v="17"/>
    <x v="6"/>
    <x v="4"/>
    <x v="3"/>
    <x v="0"/>
    <n v="199"/>
    <n v="5"/>
    <n v="995"/>
  </r>
  <r>
    <s v="1841"/>
    <x v="598"/>
    <n v="3"/>
    <x v="9"/>
    <x v="7"/>
    <x v="1"/>
    <x v="0"/>
    <n v="199"/>
    <n v="4"/>
    <n v="796"/>
  </r>
  <r>
    <s v="1842"/>
    <x v="598"/>
    <n v="2"/>
    <x v="18"/>
    <x v="1"/>
    <x v="1"/>
    <x v="2"/>
    <n v="159"/>
    <n v="3"/>
    <n v="477"/>
  </r>
  <r>
    <s v="1843"/>
    <x v="598"/>
    <n v="20"/>
    <x v="8"/>
    <x v="3"/>
    <x v="3"/>
    <x v="0"/>
    <n v="199"/>
    <n v="1"/>
    <n v="199"/>
  </r>
  <r>
    <s v="1844"/>
    <x v="598"/>
    <n v="5"/>
    <x v="15"/>
    <x v="1"/>
    <x v="1"/>
    <x v="0"/>
    <n v="199"/>
    <n v="4"/>
    <n v="796"/>
  </r>
  <r>
    <s v="1845"/>
    <x v="598"/>
    <n v="5"/>
    <x v="15"/>
    <x v="7"/>
    <x v="1"/>
    <x v="2"/>
    <n v="159"/>
    <n v="2"/>
    <n v="318"/>
  </r>
  <r>
    <s v="1846"/>
    <x v="599"/>
    <n v="7"/>
    <x v="17"/>
    <x v="2"/>
    <x v="2"/>
    <x v="2"/>
    <n v="159"/>
    <n v="1"/>
    <n v="159"/>
  </r>
  <r>
    <s v="1847"/>
    <x v="599"/>
    <n v="2"/>
    <x v="18"/>
    <x v="1"/>
    <x v="1"/>
    <x v="2"/>
    <n v="159"/>
    <n v="6"/>
    <n v="954"/>
  </r>
  <r>
    <s v="1848"/>
    <x v="600"/>
    <n v="1"/>
    <x v="1"/>
    <x v="7"/>
    <x v="1"/>
    <x v="3"/>
    <n v="69"/>
    <n v="5"/>
    <n v="345"/>
  </r>
  <r>
    <s v="1849"/>
    <x v="600"/>
    <n v="4"/>
    <x v="12"/>
    <x v="1"/>
    <x v="1"/>
    <x v="4"/>
    <n v="399"/>
    <n v="7"/>
    <n v="2793"/>
  </r>
  <r>
    <s v="1850"/>
    <x v="601"/>
    <n v="4"/>
    <x v="12"/>
    <x v="7"/>
    <x v="1"/>
    <x v="2"/>
    <n v="159"/>
    <n v="1"/>
    <n v="159"/>
  </r>
  <r>
    <s v="1851"/>
    <x v="602"/>
    <n v="14"/>
    <x v="7"/>
    <x v="6"/>
    <x v="0"/>
    <x v="3"/>
    <n v="69"/>
    <n v="2"/>
    <n v="138"/>
  </r>
  <r>
    <s v="1852"/>
    <x v="603"/>
    <n v="11"/>
    <x v="0"/>
    <x v="0"/>
    <x v="0"/>
    <x v="3"/>
    <n v="69"/>
    <n v="9"/>
    <n v="621"/>
  </r>
  <r>
    <s v="1853"/>
    <x v="604"/>
    <n v="16"/>
    <x v="4"/>
    <x v="4"/>
    <x v="3"/>
    <x v="3"/>
    <n v="69"/>
    <n v="2"/>
    <n v="138"/>
  </r>
  <r>
    <s v="1854"/>
    <x v="605"/>
    <n v="16"/>
    <x v="4"/>
    <x v="3"/>
    <x v="3"/>
    <x v="2"/>
    <n v="159"/>
    <n v="8"/>
    <n v="1272"/>
  </r>
  <r>
    <s v="1855"/>
    <x v="605"/>
    <n v="4"/>
    <x v="12"/>
    <x v="7"/>
    <x v="1"/>
    <x v="2"/>
    <n v="159"/>
    <n v="0"/>
    <n v="0"/>
  </r>
  <r>
    <s v="1856"/>
    <x v="606"/>
    <n v="19"/>
    <x v="13"/>
    <x v="4"/>
    <x v="3"/>
    <x v="2"/>
    <n v="159"/>
    <n v="7"/>
    <n v="1113"/>
  </r>
  <r>
    <s v="1857"/>
    <x v="606"/>
    <n v="7"/>
    <x v="17"/>
    <x v="5"/>
    <x v="2"/>
    <x v="0"/>
    <n v="199"/>
    <n v="1"/>
    <n v="199"/>
  </r>
  <r>
    <s v="1858"/>
    <x v="606"/>
    <n v="17"/>
    <x v="6"/>
    <x v="4"/>
    <x v="3"/>
    <x v="4"/>
    <n v="399"/>
    <n v="1"/>
    <n v="399"/>
  </r>
  <r>
    <s v="1859"/>
    <x v="606"/>
    <n v="6"/>
    <x v="11"/>
    <x v="2"/>
    <x v="2"/>
    <x v="3"/>
    <n v="69"/>
    <n v="0"/>
    <n v="0"/>
  </r>
  <r>
    <s v="1860"/>
    <x v="606"/>
    <n v="14"/>
    <x v="7"/>
    <x v="6"/>
    <x v="0"/>
    <x v="4"/>
    <n v="399"/>
    <n v="4"/>
    <n v="1596"/>
  </r>
  <r>
    <s v="1861"/>
    <x v="606"/>
    <n v="20"/>
    <x v="8"/>
    <x v="3"/>
    <x v="3"/>
    <x v="4"/>
    <n v="399"/>
    <n v="8"/>
    <n v="3192"/>
  </r>
  <r>
    <s v="1862"/>
    <x v="606"/>
    <n v="10"/>
    <x v="14"/>
    <x v="2"/>
    <x v="2"/>
    <x v="1"/>
    <n v="289"/>
    <n v="3"/>
    <n v="867"/>
  </r>
  <r>
    <s v="1863"/>
    <x v="607"/>
    <n v="11"/>
    <x v="0"/>
    <x v="0"/>
    <x v="0"/>
    <x v="4"/>
    <n v="399"/>
    <n v="5"/>
    <n v="1995"/>
  </r>
  <r>
    <s v="1864"/>
    <x v="608"/>
    <n v="16"/>
    <x v="4"/>
    <x v="3"/>
    <x v="3"/>
    <x v="1"/>
    <n v="289"/>
    <n v="3"/>
    <n v="867"/>
  </r>
  <r>
    <s v="1865"/>
    <x v="608"/>
    <n v="11"/>
    <x v="0"/>
    <x v="6"/>
    <x v="0"/>
    <x v="4"/>
    <n v="399"/>
    <n v="4"/>
    <n v="1596"/>
  </r>
  <r>
    <s v="1866"/>
    <x v="608"/>
    <n v="7"/>
    <x v="17"/>
    <x v="5"/>
    <x v="2"/>
    <x v="3"/>
    <n v="69"/>
    <n v="6"/>
    <n v="414"/>
  </r>
  <r>
    <s v="1867"/>
    <x v="609"/>
    <n v="3"/>
    <x v="9"/>
    <x v="1"/>
    <x v="1"/>
    <x v="1"/>
    <n v="289"/>
    <n v="6"/>
    <n v="1734"/>
  </r>
  <r>
    <s v="1868"/>
    <x v="609"/>
    <n v="15"/>
    <x v="19"/>
    <x v="0"/>
    <x v="0"/>
    <x v="0"/>
    <n v="199"/>
    <n v="5"/>
    <n v="995"/>
  </r>
  <r>
    <s v="1869"/>
    <x v="610"/>
    <n v="7"/>
    <x v="17"/>
    <x v="2"/>
    <x v="2"/>
    <x v="4"/>
    <n v="399"/>
    <n v="1"/>
    <n v="399"/>
  </r>
  <r>
    <s v="1870"/>
    <x v="611"/>
    <n v="19"/>
    <x v="13"/>
    <x v="4"/>
    <x v="3"/>
    <x v="4"/>
    <n v="399"/>
    <n v="9"/>
    <n v="3591"/>
  </r>
  <r>
    <s v="1871"/>
    <x v="611"/>
    <n v="20"/>
    <x v="8"/>
    <x v="3"/>
    <x v="3"/>
    <x v="2"/>
    <n v="159"/>
    <n v="4"/>
    <n v="636"/>
  </r>
  <r>
    <s v="1872"/>
    <x v="612"/>
    <n v="10"/>
    <x v="14"/>
    <x v="5"/>
    <x v="2"/>
    <x v="3"/>
    <n v="69"/>
    <n v="7"/>
    <n v="483"/>
  </r>
  <r>
    <s v="1873"/>
    <x v="612"/>
    <n v="8"/>
    <x v="10"/>
    <x v="5"/>
    <x v="2"/>
    <x v="0"/>
    <n v="199"/>
    <n v="6"/>
    <n v="1194"/>
  </r>
  <r>
    <s v="1874"/>
    <x v="613"/>
    <n v="9"/>
    <x v="2"/>
    <x v="2"/>
    <x v="2"/>
    <x v="1"/>
    <n v="289"/>
    <n v="2"/>
    <n v="578"/>
  </r>
  <r>
    <s v="1875"/>
    <x v="613"/>
    <n v="3"/>
    <x v="9"/>
    <x v="7"/>
    <x v="1"/>
    <x v="2"/>
    <n v="159"/>
    <n v="9"/>
    <n v="1431"/>
  </r>
  <r>
    <s v="1876"/>
    <x v="613"/>
    <n v="16"/>
    <x v="4"/>
    <x v="3"/>
    <x v="3"/>
    <x v="0"/>
    <n v="199"/>
    <n v="8"/>
    <n v="1592"/>
  </r>
  <r>
    <s v="1877"/>
    <x v="613"/>
    <n v="1"/>
    <x v="1"/>
    <x v="1"/>
    <x v="1"/>
    <x v="4"/>
    <n v="399"/>
    <n v="3"/>
    <n v="1197"/>
  </r>
  <r>
    <s v="1878"/>
    <x v="613"/>
    <n v="9"/>
    <x v="2"/>
    <x v="2"/>
    <x v="2"/>
    <x v="3"/>
    <n v="69"/>
    <n v="1"/>
    <n v="69"/>
  </r>
  <r>
    <s v="1879"/>
    <x v="613"/>
    <n v="4"/>
    <x v="12"/>
    <x v="7"/>
    <x v="1"/>
    <x v="4"/>
    <n v="399"/>
    <n v="4"/>
    <n v="1596"/>
  </r>
  <r>
    <s v="1880"/>
    <x v="613"/>
    <n v="11"/>
    <x v="0"/>
    <x v="0"/>
    <x v="0"/>
    <x v="2"/>
    <n v="159"/>
    <n v="3"/>
    <n v="477"/>
  </r>
  <r>
    <s v="1881"/>
    <x v="614"/>
    <n v="9"/>
    <x v="2"/>
    <x v="2"/>
    <x v="2"/>
    <x v="3"/>
    <n v="69"/>
    <n v="8"/>
    <n v="552"/>
  </r>
  <r>
    <s v="1882"/>
    <x v="614"/>
    <n v="2"/>
    <x v="18"/>
    <x v="1"/>
    <x v="1"/>
    <x v="0"/>
    <n v="199"/>
    <n v="1"/>
    <n v="199"/>
  </r>
  <r>
    <s v="1883"/>
    <x v="615"/>
    <n v="8"/>
    <x v="10"/>
    <x v="5"/>
    <x v="2"/>
    <x v="3"/>
    <n v="69"/>
    <n v="4"/>
    <n v="276"/>
  </r>
  <r>
    <s v="1884"/>
    <x v="615"/>
    <n v="13"/>
    <x v="5"/>
    <x v="0"/>
    <x v="0"/>
    <x v="4"/>
    <n v="399"/>
    <n v="4"/>
    <n v="1596"/>
  </r>
  <r>
    <s v="1885"/>
    <x v="615"/>
    <n v="14"/>
    <x v="7"/>
    <x v="6"/>
    <x v="0"/>
    <x v="0"/>
    <n v="199"/>
    <n v="3"/>
    <n v="597"/>
  </r>
  <r>
    <s v="1886"/>
    <x v="615"/>
    <n v="10"/>
    <x v="14"/>
    <x v="5"/>
    <x v="2"/>
    <x v="1"/>
    <n v="289"/>
    <n v="2"/>
    <n v="578"/>
  </r>
  <r>
    <s v="1887"/>
    <x v="615"/>
    <n v="8"/>
    <x v="10"/>
    <x v="5"/>
    <x v="2"/>
    <x v="4"/>
    <n v="399"/>
    <n v="1"/>
    <n v="399"/>
  </r>
  <r>
    <s v="1888"/>
    <x v="615"/>
    <n v="3"/>
    <x v="9"/>
    <x v="1"/>
    <x v="1"/>
    <x v="3"/>
    <n v="69"/>
    <n v="7"/>
    <n v="483"/>
  </r>
  <r>
    <s v="1889"/>
    <x v="616"/>
    <n v="18"/>
    <x v="3"/>
    <x v="3"/>
    <x v="3"/>
    <x v="3"/>
    <n v="69"/>
    <n v="3"/>
    <n v="207"/>
  </r>
  <r>
    <s v="1890"/>
    <x v="617"/>
    <n v="10"/>
    <x v="14"/>
    <x v="5"/>
    <x v="2"/>
    <x v="0"/>
    <n v="199"/>
    <n v="5"/>
    <n v="995"/>
  </r>
  <r>
    <s v="1891"/>
    <x v="617"/>
    <n v="17"/>
    <x v="6"/>
    <x v="4"/>
    <x v="3"/>
    <x v="2"/>
    <n v="159"/>
    <n v="7"/>
    <n v="1113"/>
  </r>
  <r>
    <s v="1892"/>
    <x v="618"/>
    <n v="5"/>
    <x v="15"/>
    <x v="1"/>
    <x v="1"/>
    <x v="4"/>
    <n v="399"/>
    <n v="9"/>
    <n v="3591"/>
  </r>
  <r>
    <s v="1893"/>
    <x v="618"/>
    <n v="15"/>
    <x v="19"/>
    <x v="6"/>
    <x v="0"/>
    <x v="0"/>
    <n v="199"/>
    <n v="1"/>
    <n v="199"/>
  </r>
  <r>
    <s v="1894"/>
    <x v="619"/>
    <n v="8"/>
    <x v="10"/>
    <x v="5"/>
    <x v="2"/>
    <x v="2"/>
    <n v="159"/>
    <n v="0"/>
    <n v="0"/>
  </r>
  <r>
    <s v="1895"/>
    <x v="619"/>
    <n v="15"/>
    <x v="19"/>
    <x v="6"/>
    <x v="0"/>
    <x v="4"/>
    <n v="399"/>
    <n v="1"/>
    <n v="399"/>
  </r>
  <r>
    <s v="1896"/>
    <x v="619"/>
    <n v="20"/>
    <x v="8"/>
    <x v="4"/>
    <x v="3"/>
    <x v="1"/>
    <n v="289"/>
    <n v="0"/>
    <n v="0"/>
  </r>
  <r>
    <s v="1897"/>
    <x v="619"/>
    <n v="1"/>
    <x v="1"/>
    <x v="1"/>
    <x v="1"/>
    <x v="2"/>
    <n v="159"/>
    <n v="3"/>
    <n v="477"/>
  </r>
  <r>
    <s v="1898"/>
    <x v="620"/>
    <n v="3"/>
    <x v="9"/>
    <x v="7"/>
    <x v="1"/>
    <x v="0"/>
    <n v="199"/>
    <n v="1"/>
    <n v="199"/>
  </r>
  <r>
    <s v="1899"/>
    <x v="621"/>
    <n v="9"/>
    <x v="2"/>
    <x v="5"/>
    <x v="2"/>
    <x v="0"/>
    <n v="199"/>
    <n v="0"/>
    <n v="0"/>
  </r>
  <r>
    <s v="1900"/>
    <x v="622"/>
    <n v="2"/>
    <x v="18"/>
    <x v="1"/>
    <x v="1"/>
    <x v="0"/>
    <n v="199"/>
    <n v="6"/>
    <n v="1194"/>
  </r>
  <r>
    <s v="1901"/>
    <x v="623"/>
    <n v="18"/>
    <x v="3"/>
    <x v="4"/>
    <x v="3"/>
    <x v="4"/>
    <n v="399"/>
    <n v="3"/>
    <n v="1197"/>
  </r>
  <r>
    <s v="1902"/>
    <x v="623"/>
    <n v="14"/>
    <x v="7"/>
    <x v="0"/>
    <x v="0"/>
    <x v="4"/>
    <n v="399"/>
    <n v="8"/>
    <n v="3192"/>
  </r>
  <r>
    <s v="1903"/>
    <x v="623"/>
    <n v="15"/>
    <x v="19"/>
    <x v="6"/>
    <x v="0"/>
    <x v="4"/>
    <n v="399"/>
    <n v="0"/>
    <n v="0"/>
  </r>
  <r>
    <s v="1904"/>
    <x v="624"/>
    <n v="15"/>
    <x v="19"/>
    <x v="6"/>
    <x v="0"/>
    <x v="4"/>
    <n v="399"/>
    <n v="2"/>
    <n v="798"/>
  </r>
  <r>
    <s v="1905"/>
    <x v="624"/>
    <n v="14"/>
    <x v="7"/>
    <x v="6"/>
    <x v="0"/>
    <x v="3"/>
    <n v="69"/>
    <n v="5"/>
    <n v="345"/>
  </r>
  <r>
    <s v="1906"/>
    <x v="624"/>
    <n v="16"/>
    <x v="4"/>
    <x v="4"/>
    <x v="3"/>
    <x v="3"/>
    <n v="69"/>
    <n v="8"/>
    <n v="552"/>
  </r>
  <r>
    <s v="1907"/>
    <x v="624"/>
    <n v="1"/>
    <x v="1"/>
    <x v="1"/>
    <x v="1"/>
    <x v="3"/>
    <n v="69"/>
    <n v="2"/>
    <n v="138"/>
  </r>
  <r>
    <s v="1908"/>
    <x v="625"/>
    <n v="20"/>
    <x v="8"/>
    <x v="4"/>
    <x v="3"/>
    <x v="0"/>
    <n v="199"/>
    <n v="7"/>
    <n v="1393"/>
  </r>
  <r>
    <s v="1909"/>
    <x v="625"/>
    <n v="15"/>
    <x v="19"/>
    <x v="6"/>
    <x v="0"/>
    <x v="3"/>
    <n v="69"/>
    <n v="8"/>
    <n v="552"/>
  </r>
  <r>
    <s v="1910"/>
    <x v="625"/>
    <n v="14"/>
    <x v="7"/>
    <x v="0"/>
    <x v="0"/>
    <x v="2"/>
    <n v="159"/>
    <n v="7"/>
    <n v="1113"/>
  </r>
  <r>
    <s v="1911"/>
    <x v="625"/>
    <n v="1"/>
    <x v="1"/>
    <x v="7"/>
    <x v="1"/>
    <x v="4"/>
    <n v="399"/>
    <n v="6"/>
    <n v="2394"/>
  </r>
  <r>
    <s v="1912"/>
    <x v="626"/>
    <n v="6"/>
    <x v="11"/>
    <x v="2"/>
    <x v="2"/>
    <x v="1"/>
    <n v="289"/>
    <n v="7"/>
    <n v="2023"/>
  </r>
  <r>
    <s v="1913"/>
    <x v="626"/>
    <n v="16"/>
    <x v="4"/>
    <x v="3"/>
    <x v="3"/>
    <x v="3"/>
    <n v="69"/>
    <n v="5"/>
    <n v="345"/>
  </r>
  <r>
    <s v="1914"/>
    <x v="626"/>
    <n v="9"/>
    <x v="2"/>
    <x v="5"/>
    <x v="2"/>
    <x v="3"/>
    <n v="69"/>
    <n v="0"/>
    <n v="0"/>
  </r>
  <r>
    <s v="1915"/>
    <x v="626"/>
    <n v="11"/>
    <x v="0"/>
    <x v="0"/>
    <x v="0"/>
    <x v="0"/>
    <n v="199"/>
    <n v="9"/>
    <n v="1791"/>
  </r>
  <r>
    <s v="1916"/>
    <x v="627"/>
    <n v="5"/>
    <x v="15"/>
    <x v="1"/>
    <x v="1"/>
    <x v="4"/>
    <n v="399"/>
    <n v="4"/>
    <n v="1596"/>
  </r>
  <r>
    <s v="1917"/>
    <x v="627"/>
    <n v="4"/>
    <x v="12"/>
    <x v="1"/>
    <x v="1"/>
    <x v="1"/>
    <n v="289"/>
    <n v="8"/>
    <n v="2312"/>
  </r>
  <r>
    <s v="1918"/>
    <x v="627"/>
    <n v="1"/>
    <x v="1"/>
    <x v="1"/>
    <x v="1"/>
    <x v="4"/>
    <n v="399"/>
    <n v="1"/>
    <n v="399"/>
  </r>
  <r>
    <s v="1919"/>
    <x v="627"/>
    <n v="11"/>
    <x v="0"/>
    <x v="6"/>
    <x v="0"/>
    <x v="0"/>
    <n v="199"/>
    <n v="4"/>
    <n v="796"/>
  </r>
  <r>
    <s v="1920"/>
    <x v="627"/>
    <n v="10"/>
    <x v="14"/>
    <x v="5"/>
    <x v="2"/>
    <x v="2"/>
    <n v="159"/>
    <n v="9"/>
    <n v="1431"/>
  </r>
  <r>
    <s v="1921"/>
    <x v="627"/>
    <n v="17"/>
    <x v="6"/>
    <x v="3"/>
    <x v="3"/>
    <x v="4"/>
    <n v="399"/>
    <n v="1"/>
    <n v="399"/>
  </r>
  <r>
    <s v="1922"/>
    <x v="627"/>
    <n v="8"/>
    <x v="10"/>
    <x v="2"/>
    <x v="2"/>
    <x v="4"/>
    <n v="399"/>
    <n v="3"/>
    <n v="1197"/>
  </r>
  <r>
    <s v="1923"/>
    <x v="627"/>
    <n v="12"/>
    <x v="16"/>
    <x v="6"/>
    <x v="0"/>
    <x v="2"/>
    <n v="159"/>
    <n v="8"/>
    <n v="1272"/>
  </r>
  <r>
    <s v="1924"/>
    <x v="627"/>
    <n v="6"/>
    <x v="11"/>
    <x v="2"/>
    <x v="2"/>
    <x v="0"/>
    <n v="199"/>
    <n v="0"/>
    <n v="0"/>
  </r>
  <r>
    <s v="1925"/>
    <x v="628"/>
    <n v="19"/>
    <x v="13"/>
    <x v="3"/>
    <x v="3"/>
    <x v="1"/>
    <n v="289"/>
    <n v="1"/>
    <n v="289"/>
  </r>
  <r>
    <s v="1926"/>
    <x v="629"/>
    <n v="1"/>
    <x v="1"/>
    <x v="1"/>
    <x v="1"/>
    <x v="0"/>
    <n v="199"/>
    <n v="3"/>
    <n v="597"/>
  </r>
  <r>
    <s v="1927"/>
    <x v="629"/>
    <n v="6"/>
    <x v="11"/>
    <x v="5"/>
    <x v="2"/>
    <x v="1"/>
    <n v="289"/>
    <n v="2"/>
    <n v="578"/>
  </r>
  <r>
    <s v="1928"/>
    <x v="629"/>
    <n v="13"/>
    <x v="5"/>
    <x v="6"/>
    <x v="0"/>
    <x v="4"/>
    <n v="399"/>
    <n v="6"/>
    <n v="2394"/>
  </r>
  <r>
    <s v="1929"/>
    <x v="629"/>
    <n v="9"/>
    <x v="2"/>
    <x v="5"/>
    <x v="2"/>
    <x v="0"/>
    <n v="199"/>
    <n v="3"/>
    <n v="597"/>
  </r>
  <r>
    <s v="1930"/>
    <x v="630"/>
    <n v="4"/>
    <x v="12"/>
    <x v="1"/>
    <x v="1"/>
    <x v="4"/>
    <n v="399"/>
    <n v="7"/>
    <n v="2793"/>
  </r>
  <r>
    <s v="1931"/>
    <x v="630"/>
    <n v="2"/>
    <x v="18"/>
    <x v="1"/>
    <x v="1"/>
    <x v="4"/>
    <n v="399"/>
    <n v="0"/>
    <n v="0"/>
  </r>
  <r>
    <s v="1932"/>
    <x v="631"/>
    <n v="7"/>
    <x v="17"/>
    <x v="2"/>
    <x v="2"/>
    <x v="2"/>
    <n v="159"/>
    <n v="5"/>
    <n v="795"/>
  </r>
  <r>
    <s v="1933"/>
    <x v="631"/>
    <n v="2"/>
    <x v="18"/>
    <x v="7"/>
    <x v="1"/>
    <x v="2"/>
    <n v="159"/>
    <n v="7"/>
    <n v="1113"/>
  </r>
  <r>
    <s v="1934"/>
    <x v="632"/>
    <n v="6"/>
    <x v="11"/>
    <x v="5"/>
    <x v="2"/>
    <x v="1"/>
    <n v="289"/>
    <n v="8"/>
    <n v="2312"/>
  </r>
  <r>
    <s v="1935"/>
    <x v="632"/>
    <n v="12"/>
    <x v="16"/>
    <x v="0"/>
    <x v="0"/>
    <x v="1"/>
    <n v="289"/>
    <n v="5"/>
    <n v="1445"/>
  </r>
  <r>
    <s v="1936"/>
    <x v="633"/>
    <n v="17"/>
    <x v="6"/>
    <x v="4"/>
    <x v="3"/>
    <x v="1"/>
    <n v="289"/>
    <n v="6"/>
    <n v="1734"/>
  </r>
  <r>
    <s v="1937"/>
    <x v="634"/>
    <n v="15"/>
    <x v="19"/>
    <x v="0"/>
    <x v="0"/>
    <x v="1"/>
    <n v="289"/>
    <n v="2"/>
    <n v="578"/>
  </r>
  <r>
    <s v="1938"/>
    <x v="634"/>
    <n v="13"/>
    <x v="5"/>
    <x v="6"/>
    <x v="0"/>
    <x v="1"/>
    <n v="289"/>
    <n v="5"/>
    <n v="1445"/>
  </r>
  <r>
    <s v="1939"/>
    <x v="634"/>
    <n v="13"/>
    <x v="5"/>
    <x v="6"/>
    <x v="0"/>
    <x v="4"/>
    <n v="399"/>
    <n v="6"/>
    <n v="2394"/>
  </r>
  <r>
    <s v="1940"/>
    <x v="635"/>
    <n v="12"/>
    <x v="16"/>
    <x v="0"/>
    <x v="0"/>
    <x v="2"/>
    <n v="159"/>
    <n v="1"/>
    <n v="159"/>
  </r>
  <r>
    <s v="1941"/>
    <x v="635"/>
    <n v="11"/>
    <x v="0"/>
    <x v="6"/>
    <x v="0"/>
    <x v="3"/>
    <n v="69"/>
    <n v="3"/>
    <n v="207"/>
  </r>
  <r>
    <s v="1942"/>
    <x v="635"/>
    <n v="4"/>
    <x v="12"/>
    <x v="1"/>
    <x v="1"/>
    <x v="0"/>
    <n v="199"/>
    <n v="0"/>
    <n v="0"/>
  </r>
  <r>
    <s v="1943"/>
    <x v="636"/>
    <n v="18"/>
    <x v="3"/>
    <x v="3"/>
    <x v="3"/>
    <x v="3"/>
    <n v="69"/>
    <n v="3"/>
    <n v="207"/>
  </r>
  <r>
    <s v="1944"/>
    <x v="636"/>
    <n v="12"/>
    <x v="16"/>
    <x v="6"/>
    <x v="0"/>
    <x v="0"/>
    <n v="199"/>
    <n v="2"/>
    <n v="398"/>
  </r>
  <r>
    <s v="1945"/>
    <x v="636"/>
    <n v="19"/>
    <x v="13"/>
    <x v="3"/>
    <x v="3"/>
    <x v="1"/>
    <n v="289"/>
    <n v="0"/>
    <n v="0"/>
  </r>
  <r>
    <s v="1946"/>
    <x v="636"/>
    <n v="16"/>
    <x v="4"/>
    <x v="4"/>
    <x v="3"/>
    <x v="0"/>
    <n v="199"/>
    <n v="4"/>
    <n v="796"/>
  </r>
  <r>
    <s v="1947"/>
    <x v="636"/>
    <n v="19"/>
    <x v="13"/>
    <x v="4"/>
    <x v="3"/>
    <x v="0"/>
    <n v="199"/>
    <n v="2"/>
    <n v="398"/>
  </r>
  <r>
    <s v="1948"/>
    <x v="636"/>
    <n v="1"/>
    <x v="1"/>
    <x v="1"/>
    <x v="1"/>
    <x v="1"/>
    <n v="289"/>
    <n v="8"/>
    <n v="2312"/>
  </r>
  <r>
    <s v="1949"/>
    <x v="636"/>
    <n v="9"/>
    <x v="2"/>
    <x v="2"/>
    <x v="2"/>
    <x v="4"/>
    <n v="399"/>
    <n v="4"/>
    <n v="1596"/>
  </r>
  <r>
    <s v="1950"/>
    <x v="637"/>
    <n v="9"/>
    <x v="2"/>
    <x v="5"/>
    <x v="2"/>
    <x v="3"/>
    <n v="69"/>
    <n v="7"/>
    <n v="483"/>
  </r>
  <r>
    <s v="1951"/>
    <x v="638"/>
    <n v="20"/>
    <x v="8"/>
    <x v="3"/>
    <x v="3"/>
    <x v="2"/>
    <n v="159"/>
    <n v="1"/>
    <n v="159"/>
  </r>
  <r>
    <s v="1952"/>
    <x v="638"/>
    <n v="8"/>
    <x v="10"/>
    <x v="2"/>
    <x v="2"/>
    <x v="1"/>
    <n v="289"/>
    <n v="5"/>
    <n v="1445"/>
  </r>
  <r>
    <s v="1953"/>
    <x v="638"/>
    <n v="18"/>
    <x v="3"/>
    <x v="4"/>
    <x v="3"/>
    <x v="3"/>
    <n v="69"/>
    <n v="0"/>
    <n v="0"/>
  </r>
  <r>
    <s v="1954"/>
    <x v="638"/>
    <n v="2"/>
    <x v="18"/>
    <x v="1"/>
    <x v="1"/>
    <x v="4"/>
    <n v="399"/>
    <n v="2"/>
    <n v="798"/>
  </r>
  <r>
    <s v="1955"/>
    <x v="639"/>
    <n v="10"/>
    <x v="14"/>
    <x v="2"/>
    <x v="2"/>
    <x v="0"/>
    <n v="199"/>
    <n v="7"/>
    <n v="1393"/>
  </r>
  <r>
    <s v="1956"/>
    <x v="639"/>
    <n v="13"/>
    <x v="5"/>
    <x v="6"/>
    <x v="0"/>
    <x v="2"/>
    <n v="159"/>
    <n v="5"/>
    <n v="795"/>
  </r>
  <r>
    <s v="1957"/>
    <x v="639"/>
    <n v="17"/>
    <x v="6"/>
    <x v="3"/>
    <x v="3"/>
    <x v="1"/>
    <n v="289"/>
    <n v="6"/>
    <n v="1734"/>
  </r>
  <r>
    <s v="1958"/>
    <x v="640"/>
    <n v="8"/>
    <x v="10"/>
    <x v="5"/>
    <x v="2"/>
    <x v="4"/>
    <n v="399"/>
    <n v="3"/>
    <n v="1197"/>
  </r>
  <r>
    <s v="1959"/>
    <x v="640"/>
    <n v="12"/>
    <x v="16"/>
    <x v="0"/>
    <x v="0"/>
    <x v="3"/>
    <n v="69"/>
    <n v="7"/>
    <n v="483"/>
  </r>
  <r>
    <s v="1960"/>
    <x v="641"/>
    <n v="19"/>
    <x v="13"/>
    <x v="4"/>
    <x v="3"/>
    <x v="2"/>
    <n v="159"/>
    <n v="3"/>
    <n v="477"/>
  </r>
  <r>
    <s v="1961"/>
    <x v="641"/>
    <n v="9"/>
    <x v="2"/>
    <x v="2"/>
    <x v="2"/>
    <x v="1"/>
    <n v="289"/>
    <n v="8"/>
    <n v="2312"/>
  </r>
  <r>
    <s v="1962"/>
    <x v="641"/>
    <n v="20"/>
    <x v="8"/>
    <x v="3"/>
    <x v="3"/>
    <x v="4"/>
    <n v="399"/>
    <n v="3"/>
    <n v="1197"/>
  </r>
  <r>
    <s v="1963"/>
    <x v="642"/>
    <n v="20"/>
    <x v="8"/>
    <x v="4"/>
    <x v="3"/>
    <x v="1"/>
    <n v="289"/>
    <n v="1"/>
    <n v="289"/>
  </r>
  <r>
    <s v="1964"/>
    <x v="642"/>
    <n v="4"/>
    <x v="12"/>
    <x v="1"/>
    <x v="1"/>
    <x v="1"/>
    <n v="289"/>
    <n v="3"/>
    <n v="867"/>
  </r>
  <r>
    <s v="1965"/>
    <x v="642"/>
    <n v="4"/>
    <x v="12"/>
    <x v="7"/>
    <x v="1"/>
    <x v="0"/>
    <n v="199"/>
    <n v="2"/>
    <n v="398"/>
  </r>
  <r>
    <s v="1966"/>
    <x v="642"/>
    <n v="15"/>
    <x v="19"/>
    <x v="0"/>
    <x v="0"/>
    <x v="4"/>
    <n v="399"/>
    <n v="0"/>
    <n v="0"/>
  </r>
  <r>
    <s v="1967"/>
    <x v="642"/>
    <n v="20"/>
    <x v="8"/>
    <x v="4"/>
    <x v="3"/>
    <x v="4"/>
    <n v="399"/>
    <n v="9"/>
    <n v="3591"/>
  </r>
  <r>
    <s v="1968"/>
    <x v="642"/>
    <n v="1"/>
    <x v="1"/>
    <x v="7"/>
    <x v="1"/>
    <x v="3"/>
    <n v="69"/>
    <n v="2"/>
    <n v="138"/>
  </r>
  <r>
    <s v="1969"/>
    <x v="642"/>
    <n v="3"/>
    <x v="9"/>
    <x v="7"/>
    <x v="1"/>
    <x v="0"/>
    <n v="199"/>
    <n v="1"/>
    <n v="199"/>
  </r>
  <r>
    <s v="1970"/>
    <x v="642"/>
    <n v="11"/>
    <x v="0"/>
    <x v="6"/>
    <x v="0"/>
    <x v="4"/>
    <n v="399"/>
    <n v="2"/>
    <n v="798"/>
  </r>
  <r>
    <s v="1971"/>
    <x v="642"/>
    <n v="17"/>
    <x v="6"/>
    <x v="3"/>
    <x v="3"/>
    <x v="3"/>
    <n v="69"/>
    <n v="6"/>
    <n v="414"/>
  </r>
  <r>
    <s v="1972"/>
    <x v="642"/>
    <n v="8"/>
    <x v="10"/>
    <x v="2"/>
    <x v="2"/>
    <x v="3"/>
    <n v="69"/>
    <n v="0"/>
    <n v="0"/>
  </r>
  <r>
    <s v="1973"/>
    <x v="642"/>
    <n v="12"/>
    <x v="16"/>
    <x v="0"/>
    <x v="0"/>
    <x v="4"/>
    <n v="399"/>
    <n v="6"/>
    <n v="2394"/>
  </r>
  <r>
    <s v="1974"/>
    <x v="643"/>
    <n v="19"/>
    <x v="13"/>
    <x v="3"/>
    <x v="3"/>
    <x v="1"/>
    <n v="289"/>
    <n v="1"/>
    <n v="289"/>
  </r>
  <r>
    <s v="1975"/>
    <x v="644"/>
    <n v="6"/>
    <x v="11"/>
    <x v="2"/>
    <x v="2"/>
    <x v="2"/>
    <n v="159"/>
    <n v="4"/>
    <n v="636"/>
  </r>
  <r>
    <s v="1976"/>
    <x v="644"/>
    <n v="15"/>
    <x v="19"/>
    <x v="0"/>
    <x v="0"/>
    <x v="2"/>
    <n v="159"/>
    <n v="1"/>
    <n v="159"/>
  </r>
  <r>
    <s v="1977"/>
    <x v="645"/>
    <n v="10"/>
    <x v="14"/>
    <x v="2"/>
    <x v="2"/>
    <x v="2"/>
    <n v="159"/>
    <n v="6"/>
    <n v="954"/>
  </r>
  <r>
    <s v="1978"/>
    <x v="645"/>
    <n v="14"/>
    <x v="7"/>
    <x v="6"/>
    <x v="0"/>
    <x v="0"/>
    <n v="199"/>
    <n v="0"/>
    <n v="0"/>
  </r>
  <r>
    <s v="1979"/>
    <x v="646"/>
    <n v="11"/>
    <x v="0"/>
    <x v="6"/>
    <x v="0"/>
    <x v="2"/>
    <n v="159"/>
    <n v="0"/>
    <n v="0"/>
  </r>
  <r>
    <s v="1980"/>
    <x v="646"/>
    <n v="17"/>
    <x v="6"/>
    <x v="3"/>
    <x v="3"/>
    <x v="3"/>
    <n v="69"/>
    <n v="4"/>
    <n v="276"/>
  </r>
  <r>
    <s v="1981"/>
    <x v="646"/>
    <n v="12"/>
    <x v="16"/>
    <x v="0"/>
    <x v="0"/>
    <x v="1"/>
    <n v="289"/>
    <n v="0"/>
    <n v="0"/>
  </r>
  <r>
    <s v="1982"/>
    <x v="646"/>
    <n v="15"/>
    <x v="19"/>
    <x v="6"/>
    <x v="0"/>
    <x v="3"/>
    <n v="69"/>
    <n v="1"/>
    <n v="69"/>
  </r>
  <r>
    <s v="1983"/>
    <x v="647"/>
    <n v="3"/>
    <x v="9"/>
    <x v="7"/>
    <x v="1"/>
    <x v="4"/>
    <n v="399"/>
    <n v="1"/>
    <n v="399"/>
  </r>
  <r>
    <s v="1984"/>
    <x v="648"/>
    <n v="20"/>
    <x v="8"/>
    <x v="3"/>
    <x v="3"/>
    <x v="0"/>
    <n v="199"/>
    <n v="1"/>
    <n v="199"/>
  </r>
  <r>
    <s v="1985"/>
    <x v="649"/>
    <n v="13"/>
    <x v="5"/>
    <x v="0"/>
    <x v="0"/>
    <x v="4"/>
    <n v="399"/>
    <n v="3"/>
    <n v="1197"/>
  </r>
  <r>
    <s v="1986"/>
    <x v="649"/>
    <n v="1"/>
    <x v="1"/>
    <x v="1"/>
    <x v="1"/>
    <x v="3"/>
    <n v="69"/>
    <n v="8"/>
    <n v="552"/>
  </r>
  <r>
    <s v="1987"/>
    <x v="650"/>
    <n v="9"/>
    <x v="2"/>
    <x v="2"/>
    <x v="2"/>
    <x v="1"/>
    <n v="289"/>
    <n v="0"/>
    <n v="0"/>
  </r>
  <r>
    <s v="1988"/>
    <x v="650"/>
    <n v="2"/>
    <x v="18"/>
    <x v="7"/>
    <x v="1"/>
    <x v="0"/>
    <n v="199"/>
    <n v="5"/>
    <n v="995"/>
  </r>
  <r>
    <s v="1989"/>
    <x v="650"/>
    <n v="12"/>
    <x v="16"/>
    <x v="6"/>
    <x v="0"/>
    <x v="1"/>
    <n v="289"/>
    <n v="3"/>
    <n v="867"/>
  </r>
  <r>
    <s v="1990"/>
    <x v="650"/>
    <n v="11"/>
    <x v="0"/>
    <x v="0"/>
    <x v="0"/>
    <x v="0"/>
    <n v="199"/>
    <n v="4"/>
    <n v="796"/>
  </r>
  <r>
    <s v="1991"/>
    <x v="651"/>
    <n v="3"/>
    <x v="9"/>
    <x v="1"/>
    <x v="1"/>
    <x v="0"/>
    <n v="199"/>
    <n v="7"/>
    <n v="1393"/>
  </r>
  <r>
    <s v="1992"/>
    <x v="652"/>
    <n v="5"/>
    <x v="15"/>
    <x v="1"/>
    <x v="1"/>
    <x v="2"/>
    <n v="159"/>
    <n v="7"/>
    <n v="1113"/>
  </r>
  <r>
    <s v="1993"/>
    <x v="653"/>
    <n v="15"/>
    <x v="19"/>
    <x v="6"/>
    <x v="0"/>
    <x v="0"/>
    <n v="199"/>
    <n v="1"/>
    <n v="199"/>
  </r>
  <r>
    <s v="1994"/>
    <x v="653"/>
    <n v="3"/>
    <x v="9"/>
    <x v="1"/>
    <x v="1"/>
    <x v="3"/>
    <n v="69"/>
    <n v="3"/>
    <n v="207"/>
  </r>
  <r>
    <s v="1995"/>
    <x v="653"/>
    <n v="1"/>
    <x v="1"/>
    <x v="1"/>
    <x v="1"/>
    <x v="0"/>
    <n v="199"/>
    <n v="8"/>
    <n v="1592"/>
  </r>
  <r>
    <s v="1996"/>
    <x v="653"/>
    <n v="9"/>
    <x v="2"/>
    <x v="5"/>
    <x v="2"/>
    <x v="3"/>
    <n v="69"/>
    <n v="8"/>
    <n v="552"/>
  </r>
  <r>
    <s v="1997"/>
    <x v="653"/>
    <n v="5"/>
    <x v="15"/>
    <x v="7"/>
    <x v="1"/>
    <x v="3"/>
    <n v="69"/>
    <n v="6"/>
    <n v="414"/>
  </r>
  <r>
    <s v="1998"/>
    <x v="653"/>
    <n v="3"/>
    <x v="9"/>
    <x v="7"/>
    <x v="1"/>
    <x v="4"/>
    <n v="399"/>
    <n v="6"/>
    <n v="2394"/>
  </r>
  <r>
    <s v="1999"/>
    <x v="653"/>
    <n v="6"/>
    <x v="11"/>
    <x v="5"/>
    <x v="2"/>
    <x v="1"/>
    <n v="289"/>
    <n v="1"/>
    <n v="289"/>
  </r>
  <r>
    <s v="2000"/>
    <x v="653"/>
    <n v="14"/>
    <x v="7"/>
    <x v="0"/>
    <x v="0"/>
    <x v="0"/>
    <n v="199"/>
    <n v="4"/>
    <n v="79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E6394FB-FF95-4419-BE0A-2DB6FF30C208}" name="PivotTable8" cacheId="56"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5">
  <location ref="A1:B26" firstHeaderRow="1" firstDataRow="1" firstDataCol="1"/>
  <pivotFields count="12">
    <pivotField showAll="0"/>
    <pivotField axis="axisRow" numFmtId="14" showAll="0">
      <items count="15">
        <item x="0"/>
        <item x="1"/>
        <item x="2"/>
        <item x="3"/>
        <item x="4"/>
        <item x="5"/>
        <item x="6"/>
        <item x="7"/>
        <item x="8"/>
        <item x="9"/>
        <item x="10"/>
        <item x="11"/>
        <item x="12"/>
        <item x="13"/>
        <item t="default"/>
      </items>
    </pivotField>
    <pivotField showAll="0"/>
    <pivotField showAll="0"/>
    <pivotField showAll="0">
      <items count="17">
        <item m="1" x="13"/>
        <item m="1" x="10"/>
        <item m="1" x="9"/>
        <item m="1" x="15"/>
        <item x="5"/>
        <item x="6"/>
        <item x="7"/>
        <item x="1"/>
        <item m="1" x="8"/>
        <item m="1" x="14"/>
        <item m="1" x="11"/>
        <item m="1" x="12"/>
        <item x="2"/>
        <item x="4"/>
        <item x="0"/>
        <item x="3"/>
        <item t="default"/>
      </items>
    </pivotField>
    <pivotField showAll="0">
      <items count="5">
        <item x="3"/>
        <item x="2"/>
        <item x="0"/>
        <item x="1"/>
        <item t="default"/>
      </items>
    </pivotField>
    <pivotField showAll="0">
      <items count="16">
        <item m="1" x="13"/>
        <item x="2"/>
        <item m="1" x="14"/>
        <item x="4"/>
        <item x="0"/>
        <item m="1" x="5"/>
        <item m="1" x="6"/>
        <item m="1" x="7"/>
        <item m="1" x="8"/>
        <item m="1" x="9"/>
        <item m="1" x="11"/>
        <item m="1" x="12"/>
        <item m="1" x="10"/>
        <item x="3"/>
        <item x="1"/>
        <item t="default"/>
      </items>
    </pivotField>
    <pivotField showAll="0"/>
    <pivotField showAll="0"/>
    <pivotField dataField="1" showAll="0"/>
    <pivotField showAll="0" defaultSubtotal="0">
      <items count="6">
        <item sd="0" x="1"/>
        <item sd="0" x="2"/>
        <item sd="0" x="3"/>
        <item sd="0" x="4"/>
        <item x="0"/>
        <item x="5"/>
      </items>
    </pivotField>
    <pivotField axis="axisRow" showAll="0" defaultSubtotal="0">
      <items count="4">
        <item x="1"/>
        <item x="2"/>
        <item x="0"/>
        <item x="3"/>
      </items>
    </pivotField>
  </pivotFields>
  <rowFields count="2">
    <field x="11"/>
    <field x="1"/>
  </rowFields>
  <rowItems count="25">
    <i>
      <x/>
    </i>
    <i r="1">
      <x v="1"/>
    </i>
    <i r="1">
      <x v="2"/>
    </i>
    <i r="1">
      <x v="3"/>
    </i>
    <i r="1">
      <x v="4"/>
    </i>
    <i r="1">
      <x v="5"/>
    </i>
    <i r="1">
      <x v="6"/>
    </i>
    <i r="1">
      <x v="7"/>
    </i>
    <i r="1">
      <x v="8"/>
    </i>
    <i r="1">
      <x v="9"/>
    </i>
    <i r="1">
      <x v="10"/>
    </i>
    <i r="1">
      <x v="11"/>
    </i>
    <i r="1">
      <x v="12"/>
    </i>
    <i>
      <x v="1"/>
    </i>
    <i r="1">
      <x v="1"/>
    </i>
    <i r="1">
      <x v="2"/>
    </i>
    <i r="1">
      <x v="3"/>
    </i>
    <i r="1">
      <x v="4"/>
    </i>
    <i r="1">
      <x v="5"/>
    </i>
    <i r="1">
      <x v="6"/>
    </i>
    <i r="1">
      <x v="7"/>
    </i>
    <i r="1">
      <x v="8"/>
    </i>
    <i r="1">
      <x v="9"/>
    </i>
    <i r="1">
      <x v="10"/>
    </i>
    <i t="grand">
      <x/>
    </i>
  </rowItems>
  <colItems count="1">
    <i/>
  </colItems>
  <dataFields count="1">
    <dataField name="Sum of Revenue" fld="9"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3D7D1B6-7C92-4BC2-AD11-4F23C73A9CF2}" name="PivotTable9" cacheId="56"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location ref="A1:F3" firstHeaderRow="1" firstDataRow="2" firstDataCol="1"/>
  <pivotFields count="12">
    <pivotField showAll="0"/>
    <pivotField numFmtId="14" showAll="0"/>
    <pivotField showAll="0"/>
    <pivotField showAll="0"/>
    <pivotField showAll="0">
      <items count="17">
        <item m="1" x="13"/>
        <item m="1" x="10"/>
        <item m="1" x="9"/>
        <item m="1" x="15"/>
        <item x="5"/>
        <item x="6"/>
        <item x="7"/>
        <item x="1"/>
        <item m="1" x="8"/>
        <item m="1" x="14"/>
        <item m="1" x="11"/>
        <item m="1" x="12"/>
        <item x="2"/>
        <item x="4"/>
        <item x="0"/>
        <item x="3"/>
        <item t="default"/>
      </items>
    </pivotField>
    <pivotField axis="axisCol" showAll="0">
      <items count="5">
        <item x="3"/>
        <item x="2"/>
        <item x="0"/>
        <item x="1"/>
        <item t="default"/>
      </items>
    </pivotField>
    <pivotField showAll="0">
      <items count="16">
        <item m="1" x="13"/>
        <item x="2"/>
        <item m="1" x="14"/>
        <item x="4"/>
        <item x="0"/>
        <item m="1" x="5"/>
        <item m="1" x="6"/>
        <item m="1" x="7"/>
        <item m="1" x="8"/>
        <item m="1" x="9"/>
        <item m="1" x="11"/>
        <item m="1" x="12"/>
        <item m="1" x="10"/>
        <item x="3"/>
        <item x="1"/>
        <item t="default"/>
      </items>
    </pivotField>
    <pivotField showAll="0"/>
    <pivotField showAll="0"/>
    <pivotField dataField="1" showAll="0"/>
    <pivotField showAll="0" defaultSubtotal="0"/>
    <pivotField showAll="0" defaultSubtotal="0">
      <items count="4">
        <item x="0"/>
        <item x="1"/>
        <item x="2"/>
        <item x="3"/>
      </items>
    </pivotField>
  </pivotFields>
  <rowItems count="1">
    <i/>
  </rowItems>
  <colFields count="1">
    <field x="5"/>
  </colFields>
  <colItems count="5">
    <i>
      <x/>
    </i>
    <i>
      <x v="1"/>
    </i>
    <i>
      <x v="2"/>
    </i>
    <i>
      <x v="3"/>
    </i>
    <i t="grand">
      <x/>
    </i>
  </colItems>
  <dataFields count="1">
    <dataField name="Sum of Revenue"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2191634-023F-430C-ADBF-6EA2BF8BB8BC}" name="PivotTable10" cacheId="56"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5">
  <location ref="A1:J5" firstHeaderRow="1" firstDataRow="2" firstDataCol="1"/>
  <pivotFields count="12">
    <pivotField showAll="0"/>
    <pivotField numFmtId="14" showAll="0"/>
    <pivotField showAll="0"/>
    <pivotField showAll="0"/>
    <pivotField axis="axisCol" showAll="0">
      <items count="17">
        <item m="1" x="13"/>
        <item m="1" x="10"/>
        <item m="1" x="9"/>
        <item m="1" x="15"/>
        <item x="5"/>
        <item x="6"/>
        <item x="7"/>
        <item x="1"/>
        <item m="1" x="8"/>
        <item m="1" x="14"/>
        <item m="1" x="11"/>
        <item m="1" x="12"/>
        <item x="2"/>
        <item x="4"/>
        <item x="0"/>
        <item x="3"/>
        <item t="default"/>
      </items>
    </pivotField>
    <pivotField showAll="0">
      <items count="5">
        <item x="3"/>
        <item x="2"/>
        <item x="0"/>
        <item x="1"/>
        <item t="default"/>
      </items>
    </pivotField>
    <pivotField showAll="0">
      <items count="16">
        <item m="1" x="13"/>
        <item x="2"/>
        <item m="1" x="14"/>
        <item x="4"/>
        <item x="0"/>
        <item m="1" x="5"/>
        <item m="1" x="6"/>
        <item m="1" x="7"/>
        <item m="1" x="8"/>
        <item m="1" x="9"/>
        <item m="1" x="11"/>
        <item m="1" x="12"/>
        <item m="1" x="10"/>
        <item x="3"/>
        <item x="1"/>
        <item t="default"/>
      </items>
    </pivotField>
    <pivotField showAll="0"/>
    <pivotField showAll="0"/>
    <pivotField dataField="1" showAll="0"/>
    <pivotField showAll="0" defaultSubtotal="0"/>
    <pivotField axis="axisRow" showAll="0" defaultSubtotal="0">
      <items count="4">
        <item x="0"/>
        <item x="1"/>
        <item x="2"/>
        <item x="3"/>
      </items>
    </pivotField>
  </pivotFields>
  <rowFields count="1">
    <field x="11"/>
  </rowFields>
  <rowItems count="3">
    <i>
      <x v="1"/>
    </i>
    <i>
      <x v="2"/>
    </i>
    <i t="grand">
      <x/>
    </i>
  </rowItems>
  <colFields count="1">
    <field x="4"/>
  </colFields>
  <colItems count="9">
    <i>
      <x v="4"/>
    </i>
    <i>
      <x v="5"/>
    </i>
    <i>
      <x v="6"/>
    </i>
    <i>
      <x v="7"/>
    </i>
    <i>
      <x v="12"/>
    </i>
    <i>
      <x v="13"/>
    </i>
    <i>
      <x v="14"/>
    </i>
    <i>
      <x v="15"/>
    </i>
    <i t="grand">
      <x/>
    </i>
  </colItems>
  <dataFields count="1">
    <dataField name="Sum of Revenue" fld="9" baseField="0" baseItem="0"/>
  </dataFields>
  <chartFormats count="16">
    <chartFormat chart="0" format="0" series="1">
      <pivotArea type="data" outline="0" fieldPosition="0">
        <references count="2">
          <reference field="4294967294" count="1" selected="0">
            <x v="0"/>
          </reference>
          <reference field="4" count="1" selected="0">
            <x v="4"/>
          </reference>
        </references>
      </pivotArea>
    </chartFormat>
    <chartFormat chart="0" format="1" series="1">
      <pivotArea type="data" outline="0" fieldPosition="0">
        <references count="2">
          <reference field="4294967294" count="1" selected="0">
            <x v="0"/>
          </reference>
          <reference field="4" count="1" selected="0">
            <x v="5"/>
          </reference>
        </references>
      </pivotArea>
    </chartFormat>
    <chartFormat chart="0" format="2" series="1">
      <pivotArea type="data" outline="0" fieldPosition="0">
        <references count="2">
          <reference field="4294967294" count="1" selected="0">
            <x v="0"/>
          </reference>
          <reference field="4" count="1" selected="0">
            <x v="6"/>
          </reference>
        </references>
      </pivotArea>
    </chartFormat>
    <chartFormat chart="0" format="3" series="1">
      <pivotArea type="data" outline="0" fieldPosition="0">
        <references count="2">
          <reference field="4294967294" count="1" selected="0">
            <x v="0"/>
          </reference>
          <reference field="4" count="1" selected="0">
            <x v="7"/>
          </reference>
        </references>
      </pivotArea>
    </chartFormat>
    <chartFormat chart="0" format="4" series="1">
      <pivotArea type="data" outline="0" fieldPosition="0">
        <references count="2">
          <reference field="4294967294" count="1" selected="0">
            <x v="0"/>
          </reference>
          <reference field="4" count="1" selected="0">
            <x v="12"/>
          </reference>
        </references>
      </pivotArea>
    </chartFormat>
    <chartFormat chart="0" format="5" series="1">
      <pivotArea type="data" outline="0" fieldPosition="0">
        <references count="2">
          <reference field="4294967294" count="1" selected="0">
            <x v="0"/>
          </reference>
          <reference field="4" count="1" selected="0">
            <x v="13"/>
          </reference>
        </references>
      </pivotArea>
    </chartFormat>
    <chartFormat chart="0" format="6" series="1">
      <pivotArea type="data" outline="0" fieldPosition="0">
        <references count="2">
          <reference field="4294967294" count="1" selected="0">
            <x v="0"/>
          </reference>
          <reference field="4" count="1" selected="0">
            <x v="14"/>
          </reference>
        </references>
      </pivotArea>
    </chartFormat>
    <chartFormat chart="0" format="7" series="1">
      <pivotArea type="data" outline="0" fieldPosition="0">
        <references count="2">
          <reference field="4294967294" count="1" selected="0">
            <x v="0"/>
          </reference>
          <reference field="4" count="1" selected="0">
            <x v="15"/>
          </reference>
        </references>
      </pivotArea>
    </chartFormat>
    <chartFormat chart="4" format="16" series="1">
      <pivotArea type="data" outline="0" fieldPosition="0">
        <references count="2">
          <reference field="4294967294" count="1" selected="0">
            <x v="0"/>
          </reference>
          <reference field="4" count="1" selected="0">
            <x v="4"/>
          </reference>
        </references>
      </pivotArea>
    </chartFormat>
    <chartFormat chart="4" format="17" series="1">
      <pivotArea type="data" outline="0" fieldPosition="0">
        <references count="2">
          <reference field="4294967294" count="1" selected="0">
            <x v="0"/>
          </reference>
          <reference field="4" count="1" selected="0">
            <x v="5"/>
          </reference>
        </references>
      </pivotArea>
    </chartFormat>
    <chartFormat chart="4" format="18" series="1">
      <pivotArea type="data" outline="0" fieldPosition="0">
        <references count="2">
          <reference field="4294967294" count="1" selected="0">
            <x v="0"/>
          </reference>
          <reference field="4" count="1" selected="0">
            <x v="6"/>
          </reference>
        </references>
      </pivotArea>
    </chartFormat>
    <chartFormat chart="4" format="19" series="1">
      <pivotArea type="data" outline="0" fieldPosition="0">
        <references count="2">
          <reference field="4294967294" count="1" selected="0">
            <x v="0"/>
          </reference>
          <reference field="4" count="1" selected="0">
            <x v="7"/>
          </reference>
        </references>
      </pivotArea>
    </chartFormat>
    <chartFormat chart="4" format="20" series="1">
      <pivotArea type="data" outline="0" fieldPosition="0">
        <references count="2">
          <reference field="4294967294" count="1" selected="0">
            <x v="0"/>
          </reference>
          <reference field="4" count="1" selected="0">
            <x v="12"/>
          </reference>
        </references>
      </pivotArea>
    </chartFormat>
    <chartFormat chart="4" format="21" series="1">
      <pivotArea type="data" outline="0" fieldPosition="0">
        <references count="2">
          <reference field="4294967294" count="1" selected="0">
            <x v="0"/>
          </reference>
          <reference field="4" count="1" selected="0">
            <x v="13"/>
          </reference>
        </references>
      </pivotArea>
    </chartFormat>
    <chartFormat chart="4" format="22" series="1">
      <pivotArea type="data" outline="0" fieldPosition="0">
        <references count="2">
          <reference field="4294967294" count="1" selected="0">
            <x v="0"/>
          </reference>
          <reference field="4" count="1" selected="0">
            <x v="14"/>
          </reference>
        </references>
      </pivotArea>
    </chartFormat>
    <chartFormat chart="4" format="23" series="1">
      <pivotArea type="data" outline="0" fieldPosition="0">
        <references count="2">
          <reference field="4294967294" count="1" selected="0">
            <x v="0"/>
          </reference>
          <reference field="4" count="1" selected="0">
            <x v="1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C0FC503-0AE6-A444-94BA-AED63EAE12BD}" name="PivotTable7" cacheId="56"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8">
  <location ref="A1:B7" firstHeaderRow="1" firstDataRow="1" firstDataCol="1"/>
  <pivotFields count="12">
    <pivotField showAll="0"/>
    <pivotField numFmtId="14" showAll="0"/>
    <pivotField showAll="0"/>
    <pivotField showAll="0"/>
    <pivotField showAll="0">
      <items count="17">
        <item m="1" x="13"/>
        <item m="1" x="10"/>
        <item m="1" x="9"/>
        <item m="1" x="15"/>
        <item x="5"/>
        <item x="6"/>
        <item x="7"/>
        <item x="1"/>
        <item m="1" x="8"/>
        <item m="1" x="14"/>
        <item m="1" x="11"/>
        <item m="1" x="12"/>
        <item x="2"/>
        <item x="4"/>
        <item x="0"/>
        <item x="3"/>
        <item t="default"/>
      </items>
    </pivotField>
    <pivotField showAll="0">
      <items count="5">
        <item x="3"/>
        <item x="2"/>
        <item x="0"/>
        <item x="1"/>
        <item t="default"/>
      </items>
    </pivotField>
    <pivotField axis="axisRow" showAll="0">
      <items count="16">
        <item m="1" x="5"/>
        <item m="1" x="6"/>
        <item m="1" x="7"/>
        <item m="1" x="8"/>
        <item m="1" x="9"/>
        <item m="1" x="11"/>
        <item m="1" x="10"/>
        <item m="1" x="12"/>
        <item m="1" x="14"/>
        <item m="1" x="13"/>
        <item x="0"/>
        <item x="1"/>
        <item x="2"/>
        <item x="3"/>
        <item x="4"/>
        <item t="default"/>
      </items>
    </pivotField>
    <pivotField showAll="0"/>
    <pivotField showAll="0"/>
    <pivotField dataField="1" showAll="0"/>
    <pivotField showAll="0" defaultSubtotal="0"/>
    <pivotField showAll="0" defaultSubtotal="0">
      <items count="4">
        <item x="1"/>
        <item x="2"/>
        <item x="0"/>
        <item x="3"/>
      </items>
    </pivotField>
  </pivotFields>
  <rowFields count="1">
    <field x="6"/>
  </rowFields>
  <rowItems count="6">
    <i>
      <x v="10"/>
    </i>
    <i>
      <x v="11"/>
    </i>
    <i>
      <x v="12"/>
    </i>
    <i>
      <x v="13"/>
    </i>
    <i>
      <x v="14"/>
    </i>
    <i t="grand">
      <x/>
    </i>
  </rowItems>
  <colItems count="1">
    <i/>
  </colItems>
  <dataFields count="1">
    <dataField name="Sum of Revenue" fld="9" baseField="0" baseItem="0"/>
  </dataFields>
  <chartFormats count="1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6" count="1" selected="0">
            <x v="0"/>
          </reference>
        </references>
      </pivotArea>
    </chartFormat>
    <chartFormat chart="0" format="2">
      <pivotArea type="data" outline="0" fieldPosition="0">
        <references count="2">
          <reference field="4294967294" count="1" selected="0">
            <x v="0"/>
          </reference>
          <reference field="6" count="1" selected="0">
            <x v="1"/>
          </reference>
        </references>
      </pivotArea>
    </chartFormat>
    <chartFormat chart="0" format="3">
      <pivotArea type="data" outline="0" fieldPosition="0">
        <references count="2">
          <reference field="4294967294" count="1" selected="0">
            <x v="0"/>
          </reference>
          <reference field="6" count="1" selected="0">
            <x v="2"/>
          </reference>
        </references>
      </pivotArea>
    </chartFormat>
    <chartFormat chart="0" format="4">
      <pivotArea type="data" outline="0" fieldPosition="0">
        <references count="2">
          <reference field="4294967294" count="1" selected="0">
            <x v="0"/>
          </reference>
          <reference field="6" count="1" selected="0">
            <x v="3"/>
          </reference>
        </references>
      </pivotArea>
    </chartFormat>
    <chartFormat chart="0" format="5">
      <pivotArea type="data" outline="0" fieldPosition="0">
        <references count="2">
          <reference field="4294967294" count="1" selected="0">
            <x v="0"/>
          </reference>
          <reference field="6" count="1" selected="0">
            <x v="4"/>
          </reference>
        </references>
      </pivotArea>
    </chartFormat>
    <chartFormat chart="7" format="12" series="1">
      <pivotArea type="data" outline="0" fieldPosition="0">
        <references count="1">
          <reference field="4294967294" count="1" selected="0">
            <x v="0"/>
          </reference>
        </references>
      </pivotArea>
    </chartFormat>
    <chartFormat chart="7" format="13">
      <pivotArea type="data" outline="0" fieldPosition="0">
        <references count="2">
          <reference field="4294967294" count="1" selected="0">
            <x v="0"/>
          </reference>
          <reference field="6" count="1" selected="0">
            <x v="10"/>
          </reference>
        </references>
      </pivotArea>
    </chartFormat>
    <chartFormat chart="7" format="14">
      <pivotArea type="data" outline="0" fieldPosition="0">
        <references count="2">
          <reference field="4294967294" count="1" selected="0">
            <x v="0"/>
          </reference>
          <reference field="6" count="1" selected="0">
            <x v="11"/>
          </reference>
        </references>
      </pivotArea>
    </chartFormat>
    <chartFormat chart="7" format="15">
      <pivotArea type="data" outline="0" fieldPosition="0">
        <references count="2">
          <reference field="4294967294" count="1" selected="0">
            <x v="0"/>
          </reference>
          <reference field="6" count="1" selected="0">
            <x v="12"/>
          </reference>
        </references>
      </pivotArea>
    </chartFormat>
    <chartFormat chart="7" format="16">
      <pivotArea type="data" outline="0" fieldPosition="0">
        <references count="2">
          <reference field="4294967294" count="1" selected="0">
            <x v="0"/>
          </reference>
          <reference field="6" count="1" selected="0">
            <x v="13"/>
          </reference>
        </references>
      </pivotArea>
    </chartFormat>
    <chartFormat chart="7" format="17">
      <pivotArea type="data" outline="0" fieldPosition="0">
        <references count="2">
          <reference field="4294967294" count="1" selected="0">
            <x v="0"/>
          </reference>
          <reference field="6" count="1" selected="0">
            <x v="1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0F810E3-A8F4-A949-9C0B-0809F63E1D54}" name="PivotTable8" cacheId="56"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8">
  <location ref="A1:B22" firstHeaderRow="1" firstDataRow="1" firstDataCol="1"/>
  <pivotFields count="12">
    <pivotField showAll="0"/>
    <pivotField numFmtId="14" showAll="0"/>
    <pivotField showAll="0"/>
    <pivotField axis="axisRow" showAll="0" sortType="ascending">
      <items count="21">
        <item x="1"/>
        <item x="18"/>
        <item x="9"/>
        <item x="12"/>
        <item x="15"/>
        <item x="11"/>
        <item x="17"/>
        <item x="10"/>
        <item x="2"/>
        <item x="14"/>
        <item x="0"/>
        <item x="16"/>
        <item x="5"/>
        <item x="7"/>
        <item x="19"/>
        <item x="4"/>
        <item x="6"/>
        <item x="3"/>
        <item x="13"/>
        <item x="8"/>
        <item t="default"/>
      </items>
      <autoSortScope>
        <pivotArea dataOnly="0" outline="0" fieldPosition="0">
          <references count="1">
            <reference field="4294967294" count="1" selected="0">
              <x v="0"/>
            </reference>
          </references>
        </pivotArea>
      </autoSortScope>
    </pivotField>
    <pivotField showAll="0">
      <items count="17">
        <item m="1" x="13"/>
        <item m="1" x="10"/>
        <item m="1" x="9"/>
        <item m="1" x="15"/>
        <item x="5"/>
        <item x="6"/>
        <item x="7"/>
        <item x="1"/>
        <item m="1" x="8"/>
        <item m="1" x="14"/>
        <item m="1" x="11"/>
        <item m="1" x="12"/>
        <item x="2"/>
        <item x="4"/>
        <item x="0"/>
        <item x="3"/>
        <item t="default"/>
      </items>
    </pivotField>
    <pivotField showAll="0">
      <items count="5">
        <item x="3"/>
        <item x="2"/>
        <item x="0"/>
        <item x="1"/>
        <item t="default"/>
      </items>
    </pivotField>
    <pivotField showAll="0">
      <items count="16">
        <item m="1" x="13"/>
        <item x="2"/>
        <item m="1" x="14"/>
        <item x="4"/>
        <item x="0"/>
        <item m="1" x="5"/>
        <item m="1" x="6"/>
        <item m="1" x="7"/>
        <item m="1" x="8"/>
        <item m="1" x="9"/>
        <item m="1" x="11"/>
        <item m="1" x="12"/>
        <item m="1" x="10"/>
        <item x="3"/>
        <item x="1"/>
        <item t="default"/>
      </items>
    </pivotField>
    <pivotField showAll="0"/>
    <pivotField showAll="0"/>
    <pivotField dataField="1" showAll="0"/>
    <pivotField showAll="0" defaultSubtotal="0"/>
    <pivotField showAll="0" defaultSubtotal="0">
      <items count="4">
        <item x="1"/>
        <item x="2"/>
        <item x="0"/>
        <item x="3"/>
      </items>
    </pivotField>
  </pivotFields>
  <rowFields count="1">
    <field x="3"/>
  </rowFields>
  <rowItems count="21">
    <i>
      <x v="19"/>
    </i>
    <i>
      <x v="14"/>
    </i>
    <i>
      <x v="11"/>
    </i>
    <i>
      <x v="17"/>
    </i>
    <i>
      <x v="10"/>
    </i>
    <i>
      <x v="5"/>
    </i>
    <i>
      <x v="6"/>
    </i>
    <i>
      <x v="15"/>
    </i>
    <i>
      <x v="2"/>
    </i>
    <i>
      <x/>
    </i>
    <i>
      <x v="7"/>
    </i>
    <i>
      <x v="16"/>
    </i>
    <i>
      <x v="1"/>
    </i>
    <i>
      <x v="4"/>
    </i>
    <i>
      <x v="9"/>
    </i>
    <i>
      <x v="8"/>
    </i>
    <i>
      <x v="13"/>
    </i>
    <i>
      <x v="12"/>
    </i>
    <i>
      <x v="18"/>
    </i>
    <i>
      <x v="3"/>
    </i>
    <i t="grand">
      <x/>
    </i>
  </rowItems>
  <colItems count="1">
    <i/>
  </colItems>
  <dataFields count="1">
    <dataField name="Sum of Revenue" fld="9" baseField="0"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Person" xr10:uid="{F4FB1AEE-E700-4074-BFEA-05924C775C74}" sourceName="Sales Person">
  <pivotTables>
    <pivotTable tabId="2" name="PivotTable8"/>
    <pivotTable tabId="6" name="PivotTable8"/>
    <pivotTable tabId="5" name="PivotTable7"/>
    <pivotTable tabId="4" name="PivotTable10"/>
    <pivotTable tabId="3" name="PivotTable9"/>
  </pivotTables>
  <data>
    <tabular pivotCacheId="1116928637">
      <items count="16">
        <i x="5" s="1"/>
        <i x="6" s="1"/>
        <i x="7" s="1"/>
        <i x="1" s="1"/>
        <i x="2" s="1"/>
        <i x="4" s="1"/>
        <i x="0" s="1"/>
        <i x="3" s="1"/>
        <i x="13" s="1" nd="1"/>
        <i x="10" s="1" nd="1"/>
        <i x="9" s="1" nd="1"/>
        <i x="15" s="1" nd="1"/>
        <i x="8" s="1" nd="1"/>
        <i x="14" s="1" nd="1"/>
        <i x="11" s="1" nd="1"/>
        <i x="12"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84A2602-7CA2-4258-95BE-78AE07AD8A49}" sourceName="Region">
  <pivotTables>
    <pivotTable tabId="2" name="PivotTable8"/>
    <pivotTable tabId="6" name="PivotTable8"/>
    <pivotTable tabId="5" name="PivotTable7"/>
    <pivotTable tabId="4" name="PivotTable10"/>
    <pivotTable tabId="3" name="PivotTable9"/>
  </pivotTables>
  <data>
    <tabular pivotCacheId="1116928637">
      <items count="4">
        <i x="3" s="1"/>
        <i x="2" s="1"/>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 xr10:uid="{5C72E97B-4209-4B38-BE6E-171D20DDAA00}" sourceName="Item">
  <pivotTables>
    <pivotTable tabId="2" name="PivotTable8"/>
    <pivotTable tabId="6" name="PivotTable8"/>
    <pivotTable tabId="5" name="PivotTable7"/>
    <pivotTable tabId="4" name="PivotTable10"/>
    <pivotTable tabId="3" name="PivotTable9"/>
  </pivotTables>
  <data>
    <tabular pivotCacheId="1116928637">
      <items count="15">
        <i x="2" s="1"/>
        <i x="4" s="1"/>
        <i x="0" s="1"/>
        <i x="3" s="1"/>
        <i x="1" s="1"/>
        <i x="13" s="1" nd="1"/>
        <i x="14" s="1" nd="1"/>
        <i x="5" s="1" nd="1"/>
        <i x="6" s="1" nd="1"/>
        <i x="7" s="1" nd="1"/>
        <i x="8" s="1" nd="1"/>
        <i x="9" s="1" nd="1"/>
        <i x="11" s="1" nd="1"/>
        <i x="12" s="1" nd="1"/>
        <i x="10"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9F2E1231-7A6A-4741-AAA3-5741EC85312D}" sourceName="Years">
  <pivotTables>
    <pivotTable tabId="2" name="PivotTable8"/>
    <pivotTable tabId="6" name="PivotTable8"/>
    <pivotTable tabId="5" name="PivotTable7"/>
    <pivotTable tabId="4" name="PivotTable10"/>
    <pivotTable tabId="3" name="PivotTable9"/>
  </pivotTables>
  <data>
    <tabular pivotCacheId="1116928637">
      <items count="4">
        <i x="1" s="1"/>
        <i x="2" s="1"/>
        <i x="0" s="1" nd="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Person" xr10:uid="{215A910E-681E-4C33-A018-04AB6C05FF7D}" cache="Slicer_Sales_Person" caption="Sales Person" style="SlicerStyleDark1 2" rowHeight="262466"/>
  <slicer name="Region" xr10:uid="{B5F0F8C3-AF29-40AC-991A-9C81A4FFF518}" cache="Slicer_Region" caption="Region" style="SlicerStyleDark1 2" rowHeight="262466"/>
  <slicer name="Item" xr10:uid="{BEE97510-1075-4AC8-9A5D-BFA4122B07E6}" cache="Slicer_Item" caption="Item" startItem="5" style="SlicerStyleDark1 2" rowHeight="262466"/>
  <slicer name="Years" xr10:uid="{212A8D98-6CCF-4D95-92D0-5828EC5970A4}" cache="Slicer_Years" caption="Years" style="SlicerStyleDark1 2" rowHeight="26246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image" Target="../media/image4.jpeg"/><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0ED251-4FBC-DA44-A84A-2488FF4E8132}">
  <sheetPr>
    <tabColor theme="0"/>
  </sheetPr>
  <dimension ref="A1"/>
  <sheetViews>
    <sheetView showGridLines="0" topLeftCell="A16" zoomScaleNormal="90" workbookViewId="0">
      <selection activeCell="B17" sqref="B17"/>
    </sheetView>
  </sheetViews>
  <sheetFormatPr defaultColWidth="11" defaultRowHeight="15.5" x14ac:dyDescent="0.35"/>
  <cols>
    <col min="1" max="1" width="10.83203125" customWidth="1"/>
  </cols>
  <sheetData>
    <row r="1" ht="5" customHeight="1" x14ac:dyDescent="0.35"/>
  </sheetData>
  <sheetProtection algorithmName="SHA-512" hashValue="e02xB9WaEJ2tWrj4YuC/gCVWPF0YqI5UeA6WtGnmqsV3rNxl6574rlod1hTFXlG0NFHYlruEGy9V6i2tHwc51w==" saltValue="j1rbAtDYlietyA3UuzME1A==" spinCount="100000" sheet="1" objects="1" scenarios="1" selectLockedCells="1" selectUnlockedCells="1"/>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605A75-CD48-9741-AC40-10CB641EEA42}">
  <dimension ref="A1:J2001"/>
  <sheetViews>
    <sheetView topLeftCell="A130" workbookViewId="0">
      <selection activeCell="B1" sqref="B1"/>
    </sheetView>
  </sheetViews>
  <sheetFormatPr defaultColWidth="11" defaultRowHeight="15.5" x14ac:dyDescent="0.35"/>
  <cols>
    <col min="4" max="5" width="16.5" customWidth="1"/>
    <col min="6" max="6" width="12.83203125" customWidth="1"/>
  </cols>
  <sheetData>
    <row r="1" spans="1:10" x14ac:dyDescent="0.35">
      <c r="A1" s="1" t="s">
        <v>0</v>
      </c>
      <c r="B1" s="2" t="s">
        <v>1</v>
      </c>
      <c r="C1" s="2" t="s">
        <v>2</v>
      </c>
      <c r="D1" s="2" t="s">
        <v>3</v>
      </c>
      <c r="E1" s="2" t="s">
        <v>4</v>
      </c>
      <c r="F1" s="2" t="s">
        <v>5</v>
      </c>
      <c r="G1" s="2" t="s">
        <v>6</v>
      </c>
      <c r="H1" s="2" t="s">
        <v>7</v>
      </c>
      <c r="I1" s="2" t="s">
        <v>8</v>
      </c>
      <c r="J1" s="2" t="s">
        <v>9</v>
      </c>
    </row>
    <row r="2" spans="1:10" x14ac:dyDescent="0.35">
      <c r="A2" s="3" t="s">
        <v>10</v>
      </c>
      <c r="B2" s="4">
        <v>43101</v>
      </c>
      <c r="C2">
        <v>11</v>
      </c>
      <c r="D2" t="s">
        <v>11</v>
      </c>
      <c r="E2" t="s">
        <v>2052</v>
      </c>
      <c r="F2" t="s">
        <v>12</v>
      </c>
      <c r="G2" t="s">
        <v>2060</v>
      </c>
      <c r="H2">
        <v>199</v>
      </c>
      <c r="I2">
        <v>3</v>
      </c>
      <c r="J2">
        <v>597</v>
      </c>
    </row>
    <row r="3" spans="1:10" x14ac:dyDescent="0.35">
      <c r="A3" s="3" t="s">
        <v>13</v>
      </c>
      <c r="B3" s="4">
        <v>43102</v>
      </c>
      <c r="C3">
        <v>1</v>
      </c>
      <c r="D3" t="s">
        <v>14</v>
      </c>
      <c r="E3" t="s">
        <v>2059</v>
      </c>
      <c r="F3" t="s">
        <v>15</v>
      </c>
      <c r="G3" t="s">
        <v>2062</v>
      </c>
      <c r="H3">
        <v>289</v>
      </c>
      <c r="I3">
        <v>7</v>
      </c>
      <c r="J3">
        <v>2023</v>
      </c>
    </row>
    <row r="4" spans="1:10" x14ac:dyDescent="0.35">
      <c r="A4" s="3" t="s">
        <v>16</v>
      </c>
      <c r="B4" s="4">
        <v>43103</v>
      </c>
      <c r="C4">
        <v>9</v>
      </c>
      <c r="D4" t="s">
        <v>17</v>
      </c>
      <c r="E4" t="s">
        <v>2058</v>
      </c>
      <c r="F4" t="s">
        <v>18</v>
      </c>
      <c r="G4" t="s">
        <v>2061</v>
      </c>
      <c r="H4">
        <v>159</v>
      </c>
      <c r="I4">
        <v>3</v>
      </c>
      <c r="J4">
        <v>477</v>
      </c>
    </row>
    <row r="5" spans="1:10" x14ac:dyDescent="0.35">
      <c r="A5" s="3" t="s">
        <v>19</v>
      </c>
      <c r="B5" s="4">
        <v>43103</v>
      </c>
      <c r="C5">
        <v>18</v>
      </c>
      <c r="D5" t="s">
        <v>20</v>
      </c>
      <c r="E5" t="s">
        <v>2053</v>
      </c>
      <c r="F5" t="s">
        <v>21</v>
      </c>
      <c r="G5" t="s">
        <v>2062</v>
      </c>
      <c r="H5">
        <v>289</v>
      </c>
      <c r="I5">
        <v>3</v>
      </c>
      <c r="J5">
        <v>867</v>
      </c>
    </row>
    <row r="6" spans="1:10" x14ac:dyDescent="0.35">
      <c r="A6" s="3" t="s">
        <v>22</v>
      </c>
      <c r="B6" s="4">
        <v>43104</v>
      </c>
      <c r="C6">
        <v>16</v>
      </c>
      <c r="D6" t="s">
        <v>23</v>
      </c>
      <c r="E6" t="s">
        <v>2053</v>
      </c>
      <c r="F6" t="s">
        <v>21</v>
      </c>
      <c r="G6" t="s">
        <v>2064</v>
      </c>
      <c r="H6">
        <v>69</v>
      </c>
      <c r="I6">
        <v>4</v>
      </c>
      <c r="J6">
        <v>276</v>
      </c>
    </row>
    <row r="7" spans="1:10" x14ac:dyDescent="0.35">
      <c r="A7" s="3" t="s">
        <v>24</v>
      </c>
      <c r="B7" s="4">
        <v>43104</v>
      </c>
      <c r="C7">
        <v>13</v>
      </c>
      <c r="D7" t="s">
        <v>25</v>
      </c>
      <c r="E7" t="s">
        <v>2052</v>
      </c>
      <c r="F7" t="s">
        <v>12</v>
      </c>
      <c r="G7" t="s">
        <v>2060</v>
      </c>
      <c r="H7">
        <v>199</v>
      </c>
      <c r="I7">
        <v>2</v>
      </c>
      <c r="J7">
        <v>398</v>
      </c>
    </row>
    <row r="8" spans="1:10" x14ac:dyDescent="0.35">
      <c r="A8" s="3" t="s">
        <v>26</v>
      </c>
      <c r="B8" s="4">
        <v>43104</v>
      </c>
      <c r="C8">
        <v>17</v>
      </c>
      <c r="D8" t="s">
        <v>27</v>
      </c>
      <c r="E8" t="s">
        <v>2054</v>
      </c>
      <c r="F8" t="s">
        <v>21</v>
      </c>
      <c r="G8" t="s">
        <v>2062</v>
      </c>
      <c r="H8">
        <v>289</v>
      </c>
      <c r="I8">
        <v>9</v>
      </c>
      <c r="J8">
        <v>2601</v>
      </c>
    </row>
    <row r="9" spans="1:10" x14ac:dyDescent="0.35">
      <c r="A9" s="3" t="s">
        <v>28</v>
      </c>
      <c r="B9" s="4">
        <v>43105</v>
      </c>
      <c r="C9">
        <v>14</v>
      </c>
      <c r="D9" t="s">
        <v>29</v>
      </c>
      <c r="E9" t="s">
        <v>2052</v>
      </c>
      <c r="F9" t="s">
        <v>12</v>
      </c>
      <c r="G9" t="s">
        <v>2060</v>
      </c>
      <c r="H9">
        <v>199</v>
      </c>
      <c r="I9">
        <v>5</v>
      </c>
      <c r="J9">
        <v>995</v>
      </c>
    </row>
    <row r="10" spans="1:10" x14ac:dyDescent="0.35">
      <c r="A10" s="3" t="s">
        <v>30</v>
      </c>
      <c r="B10" s="4">
        <v>43105</v>
      </c>
      <c r="C10">
        <v>20</v>
      </c>
      <c r="D10" t="s">
        <v>31</v>
      </c>
      <c r="E10" t="s">
        <v>2054</v>
      </c>
      <c r="F10" t="s">
        <v>21</v>
      </c>
      <c r="G10" t="s">
        <v>2063</v>
      </c>
      <c r="H10">
        <v>399</v>
      </c>
      <c r="I10">
        <v>5</v>
      </c>
      <c r="J10">
        <v>1995</v>
      </c>
    </row>
    <row r="11" spans="1:10" x14ac:dyDescent="0.35">
      <c r="A11" s="3" t="s">
        <v>32</v>
      </c>
      <c r="B11" s="4">
        <v>43105</v>
      </c>
      <c r="C11">
        <v>3</v>
      </c>
      <c r="D11" t="s">
        <v>33</v>
      </c>
      <c r="E11" t="s">
        <v>2059</v>
      </c>
      <c r="F11" t="s">
        <v>15</v>
      </c>
      <c r="G11" t="s">
        <v>2060</v>
      </c>
      <c r="H11">
        <v>199</v>
      </c>
      <c r="I11">
        <v>0</v>
      </c>
      <c r="J11">
        <v>0</v>
      </c>
    </row>
    <row r="12" spans="1:10" x14ac:dyDescent="0.35">
      <c r="A12" s="3" t="s">
        <v>34</v>
      </c>
      <c r="B12" s="4">
        <v>43105</v>
      </c>
      <c r="C12">
        <v>8</v>
      </c>
      <c r="D12" t="s">
        <v>35</v>
      </c>
      <c r="E12" t="s">
        <v>2056</v>
      </c>
      <c r="F12" t="s">
        <v>18</v>
      </c>
      <c r="G12" t="s">
        <v>2062</v>
      </c>
      <c r="H12">
        <v>289</v>
      </c>
      <c r="I12">
        <v>9</v>
      </c>
      <c r="J12">
        <v>2601</v>
      </c>
    </row>
    <row r="13" spans="1:10" x14ac:dyDescent="0.35">
      <c r="A13" s="3" t="s">
        <v>36</v>
      </c>
      <c r="B13" s="4">
        <v>43105</v>
      </c>
      <c r="C13">
        <v>6</v>
      </c>
      <c r="D13" t="s">
        <v>37</v>
      </c>
      <c r="E13" t="s">
        <v>2056</v>
      </c>
      <c r="F13" t="s">
        <v>18</v>
      </c>
      <c r="G13" t="s">
        <v>2063</v>
      </c>
      <c r="H13">
        <v>399</v>
      </c>
      <c r="I13">
        <v>6</v>
      </c>
      <c r="J13">
        <v>2394</v>
      </c>
    </row>
    <row r="14" spans="1:10" x14ac:dyDescent="0.35">
      <c r="A14" s="3" t="s">
        <v>38</v>
      </c>
      <c r="B14" s="4">
        <v>43105</v>
      </c>
      <c r="C14">
        <v>9</v>
      </c>
      <c r="D14" t="s">
        <v>17</v>
      </c>
      <c r="E14" t="s">
        <v>2058</v>
      </c>
      <c r="F14" t="s">
        <v>18</v>
      </c>
      <c r="G14" t="s">
        <v>2060</v>
      </c>
      <c r="H14">
        <v>199</v>
      </c>
      <c r="I14">
        <v>6</v>
      </c>
      <c r="J14">
        <v>1194</v>
      </c>
    </row>
    <row r="15" spans="1:10" x14ac:dyDescent="0.35">
      <c r="A15" s="3" t="s">
        <v>39</v>
      </c>
      <c r="B15" s="4">
        <v>43105</v>
      </c>
      <c r="C15">
        <v>4</v>
      </c>
      <c r="D15" t="s">
        <v>40</v>
      </c>
      <c r="E15" t="s">
        <v>2059</v>
      </c>
      <c r="F15" t="s">
        <v>15</v>
      </c>
      <c r="G15" t="s">
        <v>2063</v>
      </c>
      <c r="H15">
        <v>399</v>
      </c>
      <c r="I15">
        <v>4</v>
      </c>
      <c r="J15">
        <v>1596</v>
      </c>
    </row>
    <row r="16" spans="1:10" x14ac:dyDescent="0.35">
      <c r="A16" s="3" t="s">
        <v>41</v>
      </c>
      <c r="B16" s="4">
        <v>43105</v>
      </c>
      <c r="C16">
        <v>6</v>
      </c>
      <c r="D16" t="s">
        <v>37</v>
      </c>
      <c r="E16" t="s">
        <v>2058</v>
      </c>
      <c r="F16" t="s">
        <v>18</v>
      </c>
      <c r="G16" t="s">
        <v>2060</v>
      </c>
      <c r="H16">
        <v>199</v>
      </c>
      <c r="I16">
        <v>2</v>
      </c>
      <c r="J16">
        <v>398</v>
      </c>
    </row>
    <row r="17" spans="1:10" x14ac:dyDescent="0.35">
      <c r="A17" s="3" t="s">
        <v>42</v>
      </c>
      <c r="B17" s="4">
        <v>43106</v>
      </c>
      <c r="C17">
        <v>13</v>
      </c>
      <c r="D17" t="s">
        <v>25</v>
      </c>
      <c r="E17" t="s">
        <v>2052</v>
      </c>
      <c r="F17" t="s">
        <v>12</v>
      </c>
      <c r="G17" t="s">
        <v>2064</v>
      </c>
      <c r="H17">
        <v>69</v>
      </c>
      <c r="I17">
        <v>0</v>
      </c>
      <c r="J17">
        <v>0</v>
      </c>
    </row>
    <row r="18" spans="1:10" x14ac:dyDescent="0.35">
      <c r="A18" s="3" t="s">
        <v>43</v>
      </c>
      <c r="B18" s="4">
        <v>43107</v>
      </c>
      <c r="C18">
        <v>14</v>
      </c>
      <c r="D18" t="s">
        <v>29</v>
      </c>
      <c r="E18" t="s">
        <v>2052</v>
      </c>
      <c r="F18" t="s">
        <v>12</v>
      </c>
      <c r="G18" t="s">
        <v>2062</v>
      </c>
      <c r="H18">
        <v>289</v>
      </c>
      <c r="I18">
        <v>0</v>
      </c>
      <c r="J18">
        <v>0</v>
      </c>
    </row>
    <row r="19" spans="1:10" x14ac:dyDescent="0.35">
      <c r="A19" s="3" t="s">
        <v>44</v>
      </c>
      <c r="B19" s="4">
        <v>43107</v>
      </c>
      <c r="C19">
        <v>19</v>
      </c>
      <c r="D19" t="s">
        <v>45</v>
      </c>
      <c r="E19" t="s">
        <v>2053</v>
      </c>
      <c r="F19" t="s">
        <v>21</v>
      </c>
      <c r="G19" t="s">
        <v>2061</v>
      </c>
      <c r="H19">
        <v>159</v>
      </c>
      <c r="I19">
        <v>5</v>
      </c>
      <c r="J19">
        <v>795</v>
      </c>
    </row>
    <row r="20" spans="1:10" x14ac:dyDescent="0.35">
      <c r="A20" s="3" t="s">
        <v>46</v>
      </c>
      <c r="B20" s="4">
        <v>43107</v>
      </c>
      <c r="C20">
        <v>10</v>
      </c>
      <c r="D20" t="s">
        <v>47</v>
      </c>
      <c r="E20" t="s">
        <v>2056</v>
      </c>
      <c r="F20" t="s">
        <v>18</v>
      </c>
      <c r="G20" t="s">
        <v>2064</v>
      </c>
      <c r="H20">
        <v>69</v>
      </c>
      <c r="I20">
        <v>2</v>
      </c>
      <c r="J20">
        <v>138</v>
      </c>
    </row>
    <row r="21" spans="1:10" x14ac:dyDescent="0.35">
      <c r="A21" s="3" t="s">
        <v>48</v>
      </c>
      <c r="B21" s="4">
        <v>43107</v>
      </c>
      <c r="C21">
        <v>5</v>
      </c>
      <c r="D21" t="s">
        <v>49</v>
      </c>
      <c r="E21" t="s">
        <v>2059</v>
      </c>
      <c r="F21" t="s">
        <v>15</v>
      </c>
      <c r="G21" t="s">
        <v>2063</v>
      </c>
      <c r="H21">
        <v>399</v>
      </c>
      <c r="I21">
        <v>3</v>
      </c>
      <c r="J21">
        <v>1197</v>
      </c>
    </row>
    <row r="22" spans="1:10" x14ac:dyDescent="0.35">
      <c r="A22" s="3" t="s">
        <v>50</v>
      </c>
      <c r="B22" s="4">
        <v>43107</v>
      </c>
      <c r="C22">
        <v>10</v>
      </c>
      <c r="D22" t="s">
        <v>47</v>
      </c>
      <c r="E22" t="s">
        <v>2056</v>
      </c>
      <c r="F22" t="s">
        <v>18</v>
      </c>
      <c r="G22" t="s">
        <v>2064</v>
      </c>
      <c r="H22">
        <v>69</v>
      </c>
      <c r="I22">
        <v>2</v>
      </c>
      <c r="J22">
        <v>138</v>
      </c>
    </row>
    <row r="23" spans="1:10" x14ac:dyDescent="0.35">
      <c r="A23" s="3" t="s">
        <v>51</v>
      </c>
      <c r="B23" s="4">
        <v>43107</v>
      </c>
      <c r="C23">
        <v>11</v>
      </c>
      <c r="D23" t="s">
        <v>11</v>
      </c>
      <c r="E23" t="s">
        <v>2055</v>
      </c>
      <c r="F23" t="s">
        <v>12</v>
      </c>
      <c r="G23" t="s">
        <v>2062</v>
      </c>
      <c r="H23">
        <v>289</v>
      </c>
      <c r="I23">
        <v>6</v>
      </c>
      <c r="J23">
        <v>1734</v>
      </c>
    </row>
    <row r="24" spans="1:10" x14ac:dyDescent="0.35">
      <c r="A24" s="3" t="s">
        <v>52</v>
      </c>
      <c r="B24" s="4">
        <v>43107</v>
      </c>
      <c r="C24">
        <v>8</v>
      </c>
      <c r="D24" t="s">
        <v>35</v>
      </c>
      <c r="E24" t="s">
        <v>2056</v>
      </c>
      <c r="F24" t="s">
        <v>18</v>
      </c>
      <c r="G24" t="s">
        <v>2061</v>
      </c>
      <c r="H24">
        <v>159</v>
      </c>
      <c r="I24">
        <v>4</v>
      </c>
      <c r="J24">
        <v>636</v>
      </c>
    </row>
    <row r="25" spans="1:10" x14ac:dyDescent="0.35">
      <c r="A25" s="3" t="s">
        <v>53</v>
      </c>
      <c r="B25" s="4">
        <v>43107</v>
      </c>
      <c r="C25">
        <v>12</v>
      </c>
      <c r="D25" t="s">
        <v>54</v>
      </c>
      <c r="E25" t="s">
        <v>2052</v>
      </c>
      <c r="F25" t="s">
        <v>12</v>
      </c>
      <c r="G25" t="s">
        <v>2063</v>
      </c>
      <c r="H25">
        <v>399</v>
      </c>
      <c r="I25">
        <v>2</v>
      </c>
      <c r="J25">
        <v>798</v>
      </c>
    </row>
    <row r="26" spans="1:10" x14ac:dyDescent="0.35">
      <c r="A26" s="3" t="s">
        <v>55</v>
      </c>
      <c r="B26" s="4">
        <v>43108</v>
      </c>
      <c r="C26">
        <v>3</v>
      </c>
      <c r="D26" t="s">
        <v>33</v>
      </c>
      <c r="E26" t="s">
        <v>2057</v>
      </c>
      <c r="F26" t="s">
        <v>15</v>
      </c>
      <c r="G26" t="s">
        <v>2063</v>
      </c>
      <c r="H26">
        <v>399</v>
      </c>
      <c r="I26">
        <v>0</v>
      </c>
      <c r="J26">
        <v>0</v>
      </c>
    </row>
    <row r="27" spans="1:10" x14ac:dyDescent="0.35">
      <c r="A27" s="3" t="s">
        <v>56</v>
      </c>
      <c r="B27" s="4">
        <v>43108</v>
      </c>
      <c r="C27">
        <v>14</v>
      </c>
      <c r="D27" t="s">
        <v>29</v>
      </c>
      <c r="E27" t="s">
        <v>2052</v>
      </c>
      <c r="F27" t="s">
        <v>12</v>
      </c>
      <c r="G27" t="s">
        <v>2062</v>
      </c>
      <c r="H27">
        <v>289</v>
      </c>
      <c r="I27">
        <v>0</v>
      </c>
      <c r="J27">
        <v>0</v>
      </c>
    </row>
    <row r="28" spans="1:10" x14ac:dyDescent="0.35">
      <c r="A28" s="3" t="s">
        <v>57</v>
      </c>
      <c r="B28" s="4">
        <v>43108</v>
      </c>
      <c r="C28">
        <v>14</v>
      </c>
      <c r="D28" t="s">
        <v>29</v>
      </c>
      <c r="E28" t="s">
        <v>2055</v>
      </c>
      <c r="F28" t="s">
        <v>12</v>
      </c>
      <c r="G28" t="s">
        <v>2060</v>
      </c>
      <c r="H28">
        <v>199</v>
      </c>
      <c r="I28">
        <v>1</v>
      </c>
      <c r="J28">
        <v>199</v>
      </c>
    </row>
    <row r="29" spans="1:10" x14ac:dyDescent="0.35">
      <c r="A29" s="3" t="s">
        <v>58</v>
      </c>
      <c r="B29" s="4">
        <v>43108</v>
      </c>
      <c r="C29">
        <v>19</v>
      </c>
      <c r="D29" t="s">
        <v>45</v>
      </c>
      <c r="E29" t="s">
        <v>2054</v>
      </c>
      <c r="F29" t="s">
        <v>21</v>
      </c>
      <c r="G29" t="s">
        <v>2063</v>
      </c>
      <c r="H29">
        <v>399</v>
      </c>
      <c r="I29">
        <v>7</v>
      </c>
      <c r="J29">
        <v>2793</v>
      </c>
    </row>
    <row r="30" spans="1:10" x14ac:dyDescent="0.35">
      <c r="A30" s="3" t="s">
        <v>59</v>
      </c>
      <c r="B30" s="4">
        <v>43109</v>
      </c>
      <c r="C30">
        <v>10</v>
      </c>
      <c r="D30" t="s">
        <v>47</v>
      </c>
      <c r="E30" t="s">
        <v>2056</v>
      </c>
      <c r="F30" t="s">
        <v>18</v>
      </c>
      <c r="G30" t="s">
        <v>2060</v>
      </c>
      <c r="H30">
        <v>199</v>
      </c>
      <c r="I30">
        <v>3</v>
      </c>
      <c r="J30">
        <v>597</v>
      </c>
    </row>
    <row r="31" spans="1:10" x14ac:dyDescent="0.35">
      <c r="A31" s="3" t="s">
        <v>60</v>
      </c>
      <c r="B31" s="4">
        <v>43109</v>
      </c>
      <c r="C31">
        <v>12</v>
      </c>
      <c r="D31" t="s">
        <v>54</v>
      </c>
      <c r="E31" t="s">
        <v>2055</v>
      </c>
      <c r="F31" t="s">
        <v>12</v>
      </c>
      <c r="G31" t="s">
        <v>2062</v>
      </c>
      <c r="H31">
        <v>289</v>
      </c>
      <c r="I31">
        <v>0</v>
      </c>
      <c r="J31">
        <v>0</v>
      </c>
    </row>
    <row r="32" spans="1:10" x14ac:dyDescent="0.35">
      <c r="A32" s="3" t="s">
        <v>61</v>
      </c>
      <c r="B32" s="4">
        <v>43109</v>
      </c>
      <c r="C32">
        <v>6</v>
      </c>
      <c r="D32" t="s">
        <v>37</v>
      </c>
      <c r="E32" t="s">
        <v>2058</v>
      </c>
      <c r="F32" t="s">
        <v>18</v>
      </c>
      <c r="G32" t="s">
        <v>2061</v>
      </c>
      <c r="H32">
        <v>159</v>
      </c>
      <c r="I32">
        <v>2</v>
      </c>
      <c r="J32">
        <v>318</v>
      </c>
    </row>
    <row r="33" spans="1:10" x14ac:dyDescent="0.35">
      <c r="A33" s="3" t="s">
        <v>62</v>
      </c>
      <c r="B33" s="4">
        <v>43109</v>
      </c>
      <c r="C33">
        <v>6</v>
      </c>
      <c r="D33" t="s">
        <v>37</v>
      </c>
      <c r="E33" t="s">
        <v>2056</v>
      </c>
      <c r="F33" t="s">
        <v>18</v>
      </c>
      <c r="G33" t="s">
        <v>2063</v>
      </c>
      <c r="H33">
        <v>399</v>
      </c>
      <c r="I33">
        <v>3</v>
      </c>
      <c r="J33">
        <v>1197</v>
      </c>
    </row>
    <row r="34" spans="1:10" x14ac:dyDescent="0.35">
      <c r="A34" s="3" t="s">
        <v>63</v>
      </c>
      <c r="B34" s="4">
        <v>43110</v>
      </c>
      <c r="C34">
        <v>6</v>
      </c>
      <c r="D34" t="s">
        <v>37</v>
      </c>
      <c r="E34" t="s">
        <v>2056</v>
      </c>
      <c r="F34" t="s">
        <v>18</v>
      </c>
      <c r="G34" t="s">
        <v>2064</v>
      </c>
      <c r="H34">
        <v>69</v>
      </c>
      <c r="I34">
        <v>2</v>
      </c>
      <c r="J34">
        <v>138</v>
      </c>
    </row>
    <row r="35" spans="1:10" x14ac:dyDescent="0.35">
      <c r="A35" s="3" t="s">
        <v>64</v>
      </c>
      <c r="B35" s="4">
        <v>43111</v>
      </c>
      <c r="C35">
        <v>1</v>
      </c>
      <c r="D35" t="s">
        <v>14</v>
      </c>
      <c r="E35" t="s">
        <v>2057</v>
      </c>
      <c r="F35" t="s">
        <v>15</v>
      </c>
      <c r="G35" t="s">
        <v>2060</v>
      </c>
      <c r="H35">
        <v>199</v>
      </c>
      <c r="I35">
        <v>8</v>
      </c>
      <c r="J35">
        <v>1592</v>
      </c>
    </row>
    <row r="36" spans="1:10" x14ac:dyDescent="0.35">
      <c r="A36" s="3" t="s">
        <v>65</v>
      </c>
      <c r="B36" s="4">
        <v>43111</v>
      </c>
      <c r="C36">
        <v>16</v>
      </c>
      <c r="D36" t="s">
        <v>23</v>
      </c>
      <c r="E36" t="s">
        <v>2054</v>
      </c>
      <c r="F36" t="s">
        <v>21</v>
      </c>
      <c r="G36" t="s">
        <v>2060</v>
      </c>
      <c r="H36">
        <v>199</v>
      </c>
      <c r="I36">
        <v>5</v>
      </c>
      <c r="J36">
        <v>995</v>
      </c>
    </row>
    <row r="37" spans="1:10" x14ac:dyDescent="0.35">
      <c r="A37" s="3" t="s">
        <v>66</v>
      </c>
      <c r="B37" s="4">
        <v>43111</v>
      </c>
      <c r="C37">
        <v>13</v>
      </c>
      <c r="D37" t="s">
        <v>25</v>
      </c>
      <c r="E37" t="s">
        <v>2055</v>
      </c>
      <c r="F37" t="s">
        <v>12</v>
      </c>
      <c r="G37" t="s">
        <v>2062</v>
      </c>
      <c r="H37">
        <v>289</v>
      </c>
      <c r="I37">
        <v>1</v>
      </c>
      <c r="J37">
        <v>289</v>
      </c>
    </row>
    <row r="38" spans="1:10" x14ac:dyDescent="0.35">
      <c r="A38" s="3" t="s">
        <v>67</v>
      </c>
      <c r="B38" s="4">
        <v>43111</v>
      </c>
      <c r="C38">
        <v>13</v>
      </c>
      <c r="D38" t="s">
        <v>25</v>
      </c>
      <c r="E38" t="s">
        <v>2055</v>
      </c>
      <c r="F38" t="s">
        <v>12</v>
      </c>
      <c r="G38" t="s">
        <v>2063</v>
      </c>
      <c r="H38">
        <v>399</v>
      </c>
      <c r="I38">
        <v>4</v>
      </c>
      <c r="J38">
        <v>1596</v>
      </c>
    </row>
    <row r="39" spans="1:10" x14ac:dyDescent="0.35">
      <c r="A39" s="3" t="s">
        <v>68</v>
      </c>
      <c r="B39" s="4">
        <v>43112</v>
      </c>
      <c r="C39">
        <v>20</v>
      </c>
      <c r="D39" t="s">
        <v>31</v>
      </c>
      <c r="E39" t="s">
        <v>2053</v>
      </c>
      <c r="F39" t="s">
        <v>21</v>
      </c>
      <c r="G39" t="s">
        <v>2063</v>
      </c>
      <c r="H39">
        <v>399</v>
      </c>
      <c r="I39">
        <v>3</v>
      </c>
      <c r="J39">
        <v>1197</v>
      </c>
    </row>
    <row r="40" spans="1:10" x14ac:dyDescent="0.35">
      <c r="A40" s="3" t="s">
        <v>69</v>
      </c>
      <c r="B40" s="4">
        <v>43112</v>
      </c>
      <c r="C40">
        <v>19</v>
      </c>
      <c r="D40" t="s">
        <v>45</v>
      </c>
      <c r="E40" t="s">
        <v>2054</v>
      </c>
      <c r="F40" t="s">
        <v>21</v>
      </c>
      <c r="G40" t="s">
        <v>2064</v>
      </c>
      <c r="H40">
        <v>69</v>
      </c>
      <c r="I40">
        <v>8</v>
      </c>
      <c r="J40">
        <v>552</v>
      </c>
    </row>
    <row r="41" spans="1:10" x14ac:dyDescent="0.35">
      <c r="A41" s="3" t="s">
        <v>70</v>
      </c>
      <c r="B41" s="4">
        <v>43112</v>
      </c>
      <c r="C41">
        <v>14</v>
      </c>
      <c r="D41" t="s">
        <v>29</v>
      </c>
      <c r="E41" t="s">
        <v>2052</v>
      </c>
      <c r="F41" t="s">
        <v>12</v>
      </c>
      <c r="G41" t="s">
        <v>2062</v>
      </c>
      <c r="H41">
        <v>289</v>
      </c>
      <c r="I41">
        <v>3</v>
      </c>
      <c r="J41">
        <v>867</v>
      </c>
    </row>
    <row r="42" spans="1:10" x14ac:dyDescent="0.35">
      <c r="A42" s="3" t="s">
        <v>71</v>
      </c>
      <c r="B42" s="4">
        <v>43113</v>
      </c>
      <c r="C42">
        <v>9</v>
      </c>
      <c r="D42" t="s">
        <v>17</v>
      </c>
      <c r="E42" t="s">
        <v>2058</v>
      </c>
      <c r="F42" t="s">
        <v>18</v>
      </c>
      <c r="G42" t="s">
        <v>2063</v>
      </c>
      <c r="H42">
        <v>399</v>
      </c>
      <c r="I42">
        <v>4</v>
      </c>
      <c r="J42">
        <v>1596</v>
      </c>
    </row>
    <row r="43" spans="1:10" x14ac:dyDescent="0.35">
      <c r="A43" s="3" t="s">
        <v>72</v>
      </c>
      <c r="B43" s="4">
        <v>43113</v>
      </c>
      <c r="C43">
        <v>17</v>
      </c>
      <c r="D43" t="s">
        <v>27</v>
      </c>
      <c r="E43" t="s">
        <v>2054</v>
      </c>
      <c r="F43" t="s">
        <v>21</v>
      </c>
      <c r="G43" t="s">
        <v>2064</v>
      </c>
      <c r="H43">
        <v>69</v>
      </c>
      <c r="I43">
        <v>5</v>
      </c>
      <c r="J43">
        <v>345</v>
      </c>
    </row>
    <row r="44" spans="1:10" x14ac:dyDescent="0.35">
      <c r="A44" s="3" t="s">
        <v>73</v>
      </c>
      <c r="B44" s="4">
        <v>43113</v>
      </c>
      <c r="C44">
        <v>13</v>
      </c>
      <c r="D44" t="s">
        <v>25</v>
      </c>
      <c r="E44" t="s">
        <v>2055</v>
      </c>
      <c r="F44" t="s">
        <v>12</v>
      </c>
      <c r="G44" t="s">
        <v>2061</v>
      </c>
      <c r="H44">
        <v>159</v>
      </c>
      <c r="I44">
        <v>8</v>
      </c>
      <c r="J44">
        <v>1272</v>
      </c>
    </row>
    <row r="45" spans="1:10" x14ac:dyDescent="0.35">
      <c r="A45" s="3" t="s">
        <v>74</v>
      </c>
      <c r="B45" s="4">
        <v>43113</v>
      </c>
      <c r="C45">
        <v>7</v>
      </c>
      <c r="D45" t="s">
        <v>75</v>
      </c>
      <c r="E45" t="s">
        <v>2056</v>
      </c>
      <c r="F45" t="s">
        <v>18</v>
      </c>
      <c r="G45" t="s">
        <v>2063</v>
      </c>
      <c r="H45">
        <v>399</v>
      </c>
      <c r="I45">
        <v>5</v>
      </c>
      <c r="J45">
        <v>1995</v>
      </c>
    </row>
    <row r="46" spans="1:10" x14ac:dyDescent="0.35">
      <c r="A46" s="3" t="s">
        <v>76</v>
      </c>
      <c r="B46" s="4">
        <v>43113</v>
      </c>
      <c r="C46">
        <v>12</v>
      </c>
      <c r="D46" t="s">
        <v>54</v>
      </c>
      <c r="E46" t="s">
        <v>2055</v>
      </c>
      <c r="F46" t="s">
        <v>12</v>
      </c>
      <c r="G46" t="s">
        <v>2062</v>
      </c>
      <c r="H46">
        <v>289</v>
      </c>
      <c r="I46">
        <v>4</v>
      </c>
      <c r="J46">
        <v>1156</v>
      </c>
    </row>
    <row r="47" spans="1:10" x14ac:dyDescent="0.35">
      <c r="A47" s="3" t="s">
        <v>77</v>
      </c>
      <c r="B47" s="4">
        <v>43113</v>
      </c>
      <c r="C47">
        <v>14</v>
      </c>
      <c r="D47" t="s">
        <v>29</v>
      </c>
      <c r="E47" t="s">
        <v>2052</v>
      </c>
      <c r="F47" t="s">
        <v>12</v>
      </c>
      <c r="G47" t="s">
        <v>2061</v>
      </c>
      <c r="H47">
        <v>159</v>
      </c>
      <c r="I47">
        <v>7</v>
      </c>
      <c r="J47">
        <v>1113</v>
      </c>
    </row>
    <row r="48" spans="1:10" x14ac:dyDescent="0.35">
      <c r="A48" s="3" t="s">
        <v>78</v>
      </c>
      <c r="B48" s="4">
        <v>43113</v>
      </c>
      <c r="C48">
        <v>17</v>
      </c>
      <c r="D48" t="s">
        <v>27</v>
      </c>
      <c r="E48" t="s">
        <v>2053</v>
      </c>
      <c r="F48" t="s">
        <v>21</v>
      </c>
      <c r="G48" t="s">
        <v>2062</v>
      </c>
      <c r="H48">
        <v>289</v>
      </c>
      <c r="I48">
        <v>0</v>
      </c>
      <c r="J48">
        <v>0</v>
      </c>
    </row>
    <row r="49" spans="1:10" x14ac:dyDescent="0.35">
      <c r="A49" s="3" t="s">
        <v>79</v>
      </c>
      <c r="B49" s="4">
        <v>43113</v>
      </c>
      <c r="C49">
        <v>16</v>
      </c>
      <c r="D49" t="s">
        <v>23</v>
      </c>
      <c r="E49" t="s">
        <v>2053</v>
      </c>
      <c r="F49" t="s">
        <v>21</v>
      </c>
      <c r="G49" t="s">
        <v>2064</v>
      </c>
      <c r="H49">
        <v>69</v>
      </c>
      <c r="I49">
        <v>1</v>
      </c>
      <c r="J49">
        <v>69</v>
      </c>
    </row>
    <row r="50" spans="1:10" x14ac:dyDescent="0.35">
      <c r="A50" s="3" t="s">
        <v>80</v>
      </c>
      <c r="B50" s="4">
        <v>43113</v>
      </c>
      <c r="C50">
        <v>4</v>
      </c>
      <c r="D50" t="s">
        <v>40</v>
      </c>
      <c r="E50" t="s">
        <v>2057</v>
      </c>
      <c r="F50" t="s">
        <v>15</v>
      </c>
      <c r="G50" t="s">
        <v>2061</v>
      </c>
      <c r="H50">
        <v>159</v>
      </c>
      <c r="I50">
        <v>5</v>
      </c>
      <c r="J50">
        <v>795</v>
      </c>
    </row>
    <row r="51" spans="1:10" x14ac:dyDescent="0.35">
      <c r="A51" s="3" t="s">
        <v>81</v>
      </c>
      <c r="B51" s="4">
        <v>43113</v>
      </c>
      <c r="C51">
        <v>5</v>
      </c>
      <c r="D51" t="s">
        <v>49</v>
      </c>
      <c r="E51" t="s">
        <v>2057</v>
      </c>
      <c r="F51" t="s">
        <v>15</v>
      </c>
      <c r="G51" t="s">
        <v>2061</v>
      </c>
      <c r="H51">
        <v>159</v>
      </c>
      <c r="I51">
        <v>7</v>
      </c>
      <c r="J51">
        <v>1113</v>
      </c>
    </row>
    <row r="52" spans="1:10" x14ac:dyDescent="0.35">
      <c r="A52" s="3" t="s">
        <v>82</v>
      </c>
      <c r="B52" s="4">
        <v>43113</v>
      </c>
      <c r="C52">
        <v>19</v>
      </c>
      <c r="D52" t="s">
        <v>45</v>
      </c>
      <c r="E52" t="s">
        <v>2054</v>
      </c>
      <c r="F52" t="s">
        <v>21</v>
      </c>
      <c r="G52" t="s">
        <v>2063</v>
      </c>
      <c r="H52">
        <v>399</v>
      </c>
      <c r="I52">
        <v>6</v>
      </c>
      <c r="J52">
        <v>2394</v>
      </c>
    </row>
    <row r="53" spans="1:10" x14ac:dyDescent="0.35">
      <c r="A53" s="3" t="s">
        <v>83</v>
      </c>
      <c r="B53" s="4">
        <v>43113</v>
      </c>
      <c r="C53">
        <v>1</v>
      </c>
      <c r="D53" t="s">
        <v>14</v>
      </c>
      <c r="E53" t="s">
        <v>2057</v>
      </c>
      <c r="F53" t="s">
        <v>15</v>
      </c>
      <c r="G53" t="s">
        <v>2064</v>
      </c>
      <c r="H53">
        <v>69</v>
      </c>
      <c r="I53">
        <v>2</v>
      </c>
      <c r="J53">
        <v>138</v>
      </c>
    </row>
    <row r="54" spans="1:10" x14ac:dyDescent="0.35">
      <c r="A54" s="3" t="s">
        <v>84</v>
      </c>
      <c r="B54" s="4">
        <v>43114</v>
      </c>
      <c r="C54">
        <v>17</v>
      </c>
      <c r="D54" t="s">
        <v>27</v>
      </c>
      <c r="E54" t="s">
        <v>2054</v>
      </c>
      <c r="F54" t="s">
        <v>21</v>
      </c>
      <c r="G54" t="s">
        <v>2064</v>
      </c>
      <c r="H54">
        <v>69</v>
      </c>
      <c r="I54">
        <v>7</v>
      </c>
      <c r="J54">
        <v>483</v>
      </c>
    </row>
    <row r="55" spans="1:10" x14ac:dyDescent="0.35">
      <c r="A55" s="3" t="s">
        <v>85</v>
      </c>
      <c r="B55" s="4">
        <v>43115</v>
      </c>
      <c r="C55">
        <v>8</v>
      </c>
      <c r="D55" t="s">
        <v>35</v>
      </c>
      <c r="E55" t="s">
        <v>2056</v>
      </c>
      <c r="F55" t="s">
        <v>18</v>
      </c>
      <c r="G55" t="s">
        <v>2062</v>
      </c>
      <c r="H55">
        <v>289</v>
      </c>
      <c r="I55">
        <v>1</v>
      </c>
      <c r="J55">
        <v>289</v>
      </c>
    </row>
    <row r="56" spans="1:10" x14ac:dyDescent="0.35">
      <c r="A56" s="3" t="s">
        <v>86</v>
      </c>
      <c r="B56" s="4">
        <v>43115</v>
      </c>
      <c r="C56">
        <v>7</v>
      </c>
      <c r="D56" t="s">
        <v>75</v>
      </c>
      <c r="E56" t="s">
        <v>2056</v>
      </c>
      <c r="F56" t="s">
        <v>18</v>
      </c>
      <c r="G56" t="s">
        <v>2063</v>
      </c>
      <c r="H56">
        <v>399</v>
      </c>
      <c r="I56">
        <v>0</v>
      </c>
      <c r="J56">
        <v>0</v>
      </c>
    </row>
    <row r="57" spans="1:10" x14ac:dyDescent="0.35">
      <c r="A57" s="3" t="s">
        <v>87</v>
      </c>
      <c r="B57" s="4">
        <v>43115</v>
      </c>
      <c r="C57">
        <v>20</v>
      </c>
      <c r="D57" t="s">
        <v>31</v>
      </c>
      <c r="E57" t="s">
        <v>2054</v>
      </c>
      <c r="F57" t="s">
        <v>21</v>
      </c>
      <c r="G57" t="s">
        <v>2064</v>
      </c>
      <c r="H57">
        <v>69</v>
      </c>
      <c r="I57">
        <v>9</v>
      </c>
      <c r="J57">
        <v>621</v>
      </c>
    </row>
    <row r="58" spans="1:10" x14ac:dyDescent="0.35">
      <c r="A58" s="3" t="s">
        <v>88</v>
      </c>
      <c r="B58" s="4">
        <v>43115</v>
      </c>
      <c r="C58">
        <v>8</v>
      </c>
      <c r="D58" t="s">
        <v>35</v>
      </c>
      <c r="E58" t="s">
        <v>2056</v>
      </c>
      <c r="F58" t="s">
        <v>18</v>
      </c>
      <c r="G58" t="s">
        <v>2060</v>
      </c>
      <c r="H58">
        <v>199</v>
      </c>
      <c r="I58">
        <v>5</v>
      </c>
      <c r="J58">
        <v>995</v>
      </c>
    </row>
    <row r="59" spans="1:10" x14ac:dyDescent="0.35">
      <c r="A59" s="3" t="s">
        <v>89</v>
      </c>
      <c r="B59" s="4">
        <v>43115</v>
      </c>
      <c r="C59">
        <v>11</v>
      </c>
      <c r="D59" t="s">
        <v>11</v>
      </c>
      <c r="E59" t="s">
        <v>2052</v>
      </c>
      <c r="F59" t="s">
        <v>12</v>
      </c>
      <c r="G59" t="s">
        <v>2064</v>
      </c>
      <c r="H59">
        <v>69</v>
      </c>
      <c r="I59">
        <v>9</v>
      </c>
      <c r="J59">
        <v>621</v>
      </c>
    </row>
    <row r="60" spans="1:10" x14ac:dyDescent="0.35">
      <c r="A60" s="3" t="s">
        <v>90</v>
      </c>
      <c r="B60" s="4">
        <v>43115</v>
      </c>
      <c r="C60">
        <v>9</v>
      </c>
      <c r="D60" t="s">
        <v>17</v>
      </c>
      <c r="E60" t="s">
        <v>2058</v>
      </c>
      <c r="F60" t="s">
        <v>18</v>
      </c>
      <c r="G60" t="s">
        <v>2063</v>
      </c>
      <c r="H60">
        <v>399</v>
      </c>
      <c r="I60">
        <v>7</v>
      </c>
      <c r="J60">
        <v>2793</v>
      </c>
    </row>
    <row r="61" spans="1:10" x14ac:dyDescent="0.35">
      <c r="A61" s="3" t="s">
        <v>91</v>
      </c>
      <c r="B61" s="4">
        <v>43115</v>
      </c>
      <c r="C61">
        <v>10</v>
      </c>
      <c r="D61" t="s">
        <v>47</v>
      </c>
      <c r="E61" t="s">
        <v>2056</v>
      </c>
      <c r="F61" t="s">
        <v>18</v>
      </c>
      <c r="G61" t="s">
        <v>2060</v>
      </c>
      <c r="H61">
        <v>199</v>
      </c>
      <c r="I61">
        <v>3</v>
      </c>
      <c r="J61">
        <v>597</v>
      </c>
    </row>
    <row r="62" spans="1:10" x14ac:dyDescent="0.35">
      <c r="A62" s="3" t="s">
        <v>92</v>
      </c>
      <c r="B62" s="4">
        <v>43116</v>
      </c>
      <c r="C62">
        <v>2</v>
      </c>
      <c r="D62" t="s">
        <v>93</v>
      </c>
      <c r="E62" t="s">
        <v>2059</v>
      </c>
      <c r="F62" t="s">
        <v>15</v>
      </c>
      <c r="G62" t="s">
        <v>2061</v>
      </c>
      <c r="H62">
        <v>159</v>
      </c>
      <c r="I62">
        <v>8</v>
      </c>
      <c r="J62">
        <v>1272</v>
      </c>
    </row>
    <row r="63" spans="1:10" x14ac:dyDescent="0.35">
      <c r="A63" s="3" t="s">
        <v>94</v>
      </c>
      <c r="B63" s="4">
        <v>43117</v>
      </c>
      <c r="C63">
        <v>20</v>
      </c>
      <c r="D63" t="s">
        <v>31</v>
      </c>
      <c r="E63" t="s">
        <v>2054</v>
      </c>
      <c r="F63" t="s">
        <v>21</v>
      </c>
      <c r="G63" t="s">
        <v>2061</v>
      </c>
      <c r="H63">
        <v>159</v>
      </c>
      <c r="I63">
        <v>9</v>
      </c>
      <c r="J63">
        <v>1431</v>
      </c>
    </row>
    <row r="64" spans="1:10" x14ac:dyDescent="0.35">
      <c r="A64" s="3" t="s">
        <v>95</v>
      </c>
      <c r="B64" s="4">
        <v>43117</v>
      </c>
      <c r="C64">
        <v>9</v>
      </c>
      <c r="D64" t="s">
        <v>17</v>
      </c>
      <c r="E64" t="s">
        <v>2056</v>
      </c>
      <c r="F64" t="s">
        <v>18</v>
      </c>
      <c r="G64" t="s">
        <v>2062</v>
      </c>
      <c r="H64">
        <v>289</v>
      </c>
      <c r="I64">
        <v>7</v>
      </c>
      <c r="J64">
        <v>2023</v>
      </c>
    </row>
    <row r="65" spans="1:10" x14ac:dyDescent="0.35">
      <c r="A65" s="3" t="s">
        <v>96</v>
      </c>
      <c r="B65" s="4">
        <v>43118</v>
      </c>
      <c r="C65">
        <v>9</v>
      </c>
      <c r="D65" t="s">
        <v>17</v>
      </c>
      <c r="E65" t="s">
        <v>2056</v>
      </c>
      <c r="F65" t="s">
        <v>18</v>
      </c>
      <c r="G65" t="s">
        <v>2063</v>
      </c>
      <c r="H65">
        <v>399</v>
      </c>
      <c r="I65">
        <v>1</v>
      </c>
      <c r="J65">
        <v>399</v>
      </c>
    </row>
    <row r="66" spans="1:10" x14ac:dyDescent="0.35">
      <c r="A66" s="3" t="s">
        <v>97</v>
      </c>
      <c r="B66" s="4">
        <v>43119</v>
      </c>
      <c r="C66">
        <v>9</v>
      </c>
      <c r="D66" t="s">
        <v>17</v>
      </c>
      <c r="E66" t="s">
        <v>2056</v>
      </c>
      <c r="F66" t="s">
        <v>18</v>
      </c>
      <c r="G66" t="s">
        <v>2060</v>
      </c>
      <c r="H66">
        <v>199</v>
      </c>
      <c r="I66">
        <v>6</v>
      </c>
      <c r="J66">
        <v>1194</v>
      </c>
    </row>
    <row r="67" spans="1:10" x14ac:dyDescent="0.35">
      <c r="A67" s="3" t="s">
        <v>98</v>
      </c>
      <c r="B67" s="4">
        <v>43119</v>
      </c>
      <c r="C67">
        <v>10</v>
      </c>
      <c r="D67" t="s">
        <v>47</v>
      </c>
      <c r="E67" t="s">
        <v>2056</v>
      </c>
      <c r="F67" t="s">
        <v>18</v>
      </c>
      <c r="G67" t="s">
        <v>2062</v>
      </c>
      <c r="H67">
        <v>289</v>
      </c>
      <c r="I67">
        <v>3</v>
      </c>
      <c r="J67">
        <v>867</v>
      </c>
    </row>
    <row r="68" spans="1:10" x14ac:dyDescent="0.35">
      <c r="A68" s="3" t="s">
        <v>99</v>
      </c>
      <c r="B68" s="4">
        <v>43120</v>
      </c>
      <c r="C68">
        <v>16</v>
      </c>
      <c r="D68" t="s">
        <v>23</v>
      </c>
      <c r="E68" t="s">
        <v>2053</v>
      </c>
      <c r="F68" t="s">
        <v>21</v>
      </c>
      <c r="G68" t="s">
        <v>2064</v>
      </c>
      <c r="H68">
        <v>69</v>
      </c>
      <c r="I68">
        <v>2</v>
      </c>
      <c r="J68">
        <v>138</v>
      </c>
    </row>
    <row r="69" spans="1:10" x14ac:dyDescent="0.35">
      <c r="A69" s="3" t="s">
        <v>100</v>
      </c>
      <c r="B69" s="4">
        <v>43120</v>
      </c>
      <c r="C69">
        <v>13</v>
      </c>
      <c r="D69" t="s">
        <v>25</v>
      </c>
      <c r="E69" t="s">
        <v>2055</v>
      </c>
      <c r="F69" t="s">
        <v>12</v>
      </c>
      <c r="G69" t="s">
        <v>2060</v>
      </c>
      <c r="H69">
        <v>199</v>
      </c>
      <c r="I69">
        <v>8</v>
      </c>
      <c r="J69">
        <v>1592</v>
      </c>
    </row>
    <row r="70" spans="1:10" x14ac:dyDescent="0.35">
      <c r="A70" s="3" t="s">
        <v>101</v>
      </c>
      <c r="B70" s="4">
        <v>43121</v>
      </c>
      <c r="C70">
        <v>19</v>
      </c>
      <c r="D70" t="s">
        <v>45</v>
      </c>
      <c r="E70" t="s">
        <v>2054</v>
      </c>
      <c r="F70" t="s">
        <v>21</v>
      </c>
      <c r="G70" t="s">
        <v>2060</v>
      </c>
      <c r="H70">
        <v>199</v>
      </c>
      <c r="I70">
        <v>8</v>
      </c>
      <c r="J70">
        <v>1592</v>
      </c>
    </row>
    <row r="71" spans="1:10" x14ac:dyDescent="0.35">
      <c r="A71" s="3" t="s">
        <v>102</v>
      </c>
      <c r="B71" s="4">
        <v>43121</v>
      </c>
      <c r="C71">
        <v>6</v>
      </c>
      <c r="D71" t="s">
        <v>37</v>
      </c>
      <c r="E71" t="s">
        <v>2056</v>
      </c>
      <c r="F71" t="s">
        <v>18</v>
      </c>
      <c r="G71" t="s">
        <v>2060</v>
      </c>
      <c r="H71">
        <v>199</v>
      </c>
      <c r="I71">
        <v>0</v>
      </c>
      <c r="J71">
        <v>0</v>
      </c>
    </row>
    <row r="72" spans="1:10" x14ac:dyDescent="0.35">
      <c r="A72" s="3" t="s">
        <v>103</v>
      </c>
      <c r="B72" s="4">
        <v>43121</v>
      </c>
      <c r="C72">
        <v>17</v>
      </c>
      <c r="D72" t="s">
        <v>27</v>
      </c>
      <c r="E72" t="s">
        <v>2053</v>
      </c>
      <c r="F72" t="s">
        <v>21</v>
      </c>
      <c r="G72" t="s">
        <v>2061</v>
      </c>
      <c r="H72">
        <v>159</v>
      </c>
      <c r="I72">
        <v>4</v>
      </c>
      <c r="J72">
        <v>636</v>
      </c>
    </row>
    <row r="73" spans="1:10" x14ac:dyDescent="0.35">
      <c r="A73" s="3" t="s">
        <v>104</v>
      </c>
      <c r="B73" s="4">
        <v>43122</v>
      </c>
      <c r="C73">
        <v>15</v>
      </c>
      <c r="D73" t="s">
        <v>105</v>
      </c>
      <c r="E73" t="s">
        <v>2055</v>
      </c>
      <c r="F73" t="s">
        <v>12</v>
      </c>
      <c r="G73" t="s">
        <v>2063</v>
      </c>
      <c r="H73">
        <v>399</v>
      </c>
      <c r="I73">
        <v>4</v>
      </c>
      <c r="J73">
        <v>1596</v>
      </c>
    </row>
    <row r="74" spans="1:10" x14ac:dyDescent="0.35">
      <c r="A74" s="3" t="s">
        <v>106</v>
      </c>
      <c r="B74" s="4">
        <v>43123</v>
      </c>
      <c r="C74">
        <v>15</v>
      </c>
      <c r="D74" t="s">
        <v>105</v>
      </c>
      <c r="E74" t="s">
        <v>2055</v>
      </c>
      <c r="F74" t="s">
        <v>12</v>
      </c>
      <c r="G74" t="s">
        <v>2061</v>
      </c>
      <c r="H74">
        <v>159</v>
      </c>
      <c r="I74">
        <v>1</v>
      </c>
      <c r="J74">
        <v>159</v>
      </c>
    </row>
    <row r="75" spans="1:10" x14ac:dyDescent="0.35">
      <c r="A75" s="3" t="s">
        <v>107</v>
      </c>
      <c r="B75" s="4">
        <v>43123</v>
      </c>
      <c r="C75">
        <v>20</v>
      </c>
      <c r="D75" t="s">
        <v>31</v>
      </c>
      <c r="E75" t="s">
        <v>2053</v>
      </c>
      <c r="F75" t="s">
        <v>21</v>
      </c>
      <c r="G75" t="s">
        <v>2062</v>
      </c>
      <c r="H75">
        <v>289</v>
      </c>
      <c r="I75">
        <v>1</v>
      </c>
      <c r="J75">
        <v>289</v>
      </c>
    </row>
    <row r="76" spans="1:10" x14ac:dyDescent="0.35">
      <c r="A76" s="3" t="s">
        <v>108</v>
      </c>
      <c r="B76" s="4">
        <v>43123</v>
      </c>
      <c r="C76">
        <v>13</v>
      </c>
      <c r="D76" t="s">
        <v>25</v>
      </c>
      <c r="E76" t="s">
        <v>2052</v>
      </c>
      <c r="F76" t="s">
        <v>12</v>
      </c>
      <c r="G76" t="s">
        <v>2062</v>
      </c>
      <c r="H76">
        <v>289</v>
      </c>
      <c r="I76">
        <v>5</v>
      </c>
      <c r="J76">
        <v>1445</v>
      </c>
    </row>
    <row r="77" spans="1:10" x14ac:dyDescent="0.35">
      <c r="A77" s="3" t="s">
        <v>109</v>
      </c>
      <c r="B77" s="4">
        <v>43124</v>
      </c>
      <c r="C77">
        <v>18</v>
      </c>
      <c r="D77" t="s">
        <v>20</v>
      </c>
      <c r="E77" t="s">
        <v>2053</v>
      </c>
      <c r="F77" t="s">
        <v>21</v>
      </c>
      <c r="G77" t="s">
        <v>2064</v>
      </c>
      <c r="H77">
        <v>69</v>
      </c>
      <c r="I77">
        <v>7</v>
      </c>
      <c r="J77">
        <v>483</v>
      </c>
    </row>
    <row r="78" spans="1:10" x14ac:dyDescent="0.35">
      <c r="A78" s="3" t="s">
        <v>110</v>
      </c>
      <c r="B78" s="4">
        <v>43124</v>
      </c>
      <c r="C78">
        <v>8</v>
      </c>
      <c r="D78" t="s">
        <v>35</v>
      </c>
      <c r="E78" t="s">
        <v>2056</v>
      </c>
      <c r="F78" t="s">
        <v>18</v>
      </c>
      <c r="G78" t="s">
        <v>2064</v>
      </c>
      <c r="H78">
        <v>69</v>
      </c>
      <c r="I78">
        <v>2</v>
      </c>
      <c r="J78">
        <v>138</v>
      </c>
    </row>
    <row r="79" spans="1:10" x14ac:dyDescent="0.35">
      <c r="A79" s="3" t="s">
        <v>111</v>
      </c>
      <c r="B79" s="4">
        <v>43124</v>
      </c>
      <c r="C79">
        <v>5</v>
      </c>
      <c r="D79" t="s">
        <v>49</v>
      </c>
      <c r="E79" t="s">
        <v>2057</v>
      </c>
      <c r="F79" t="s">
        <v>15</v>
      </c>
      <c r="G79" t="s">
        <v>2062</v>
      </c>
      <c r="H79">
        <v>289</v>
      </c>
      <c r="I79">
        <v>1</v>
      </c>
      <c r="J79">
        <v>289</v>
      </c>
    </row>
    <row r="80" spans="1:10" x14ac:dyDescent="0.35">
      <c r="A80" s="3" t="s">
        <v>112</v>
      </c>
      <c r="B80" s="4">
        <v>43124</v>
      </c>
      <c r="C80">
        <v>19</v>
      </c>
      <c r="D80" t="s">
        <v>45</v>
      </c>
      <c r="E80" t="s">
        <v>2053</v>
      </c>
      <c r="F80" t="s">
        <v>21</v>
      </c>
      <c r="G80" t="s">
        <v>2062</v>
      </c>
      <c r="H80">
        <v>289</v>
      </c>
      <c r="I80">
        <v>8</v>
      </c>
      <c r="J80">
        <v>2312</v>
      </c>
    </row>
    <row r="81" spans="1:10" x14ac:dyDescent="0.35">
      <c r="A81" s="3" t="s">
        <v>113</v>
      </c>
      <c r="B81" s="4">
        <v>43124</v>
      </c>
      <c r="C81">
        <v>10</v>
      </c>
      <c r="D81" t="s">
        <v>47</v>
      </c>
      <c r="E81" t="s">
        <v>2058</v>
      </c>
      <c r="F81" t="s">
        <v>18</v>
      </c>
      <c r="G81" t="s">
        <v>2062</v>
      </c>
      <c r="H81">
        <v>289</v>
      </c>
      <c r="I81">
        <v>3</v>
      </c>
      <c r="J81">
        <v>867</v>
      </c>
    </row>
    <row r="82" spans="1:10" x14ac:dyDescent="0.35">
      <c r="A82" s="3" t="s">
        <v>114</v>
      </c>
      <c r="B82" s="4">
        <v>43124</v>
      </c>
      <c r="C82">
        <v>7</v>
      </c>
      <c r="D82" t="s">
        <v>75</v>
      </c>
      <c r="E82" t="s">
        <v>2056</v>
      </c>
      <c r="F82" t="s">
        <v>18</v>
      </c>
      <c r="G82" t="s">
        <v>2063</v>
      </c>
      <c r="H82">
        <v>399</v>
      </c>
      <c r="I82">
        <v>6</v>
      </c>
      <c r="J82">
        <v>2394</v>
      </c>
    </row>
    <row r="83" spans="1:10" x14ac:dyDescent="0.35">
      <c r="A83" s="3" t="s">
        <v>115</v>
      </c>
      <c r="B83" s="4">
        <v>43124</v>
      </c>
      <c r="C83">
        <v>5</v>
      </c>
      <c r="D83" t="s">
        <v>49</v>
      </c>
      <c r="E83" t="s">
        <v>2059</v>
      </c>
      <c r="F83" t="s">
        <v>15</v>
      </c>
      <c r="G83" t="s">
        <v>2064</v>
      </c>
      <c r="H83">
        <v>69</v>
      </c>
      <c r="I83">
        <v>1</v>
      </c>
      <c r="J83">
        <v>69</v>
      </c>
    </row>
    <row r="84" spans="1:10" x14ac:dyDescent="0.35">
      <c r="A84" s="3" t="s">
        <v>116</v>
      </c>
      <c r="B84" s="4">
        <v>43124</v>
      </c>
      <c r="C84">
        <v>10</v>
      </c>
      <c r="D84" t="s">
        <v>47</v>
      </c>
      <c r="E84" t="s">
        <v>2056</v>
      </c>
      <c r="F84" t="s">
        <v>18</v>
      </c>
      <c r="G84" t="s">
        <v>2064</v>
      </c>
      <c r="H84">
        <v>69</v>
      </c>
      <c r="I84">
        <v>2</v>
      </c>
      <c r="J84">
        <v>138</v>
      </c>
    </row>
    <row r="85" spans="1:10" x14ac:dyDescent="0.35">
      <c r="A85" s="3" t="s">
        <v>117</v>
      </c>
      <c r="B85" s="4">
        <v>43125</v>
      </c>
      <c r="C85">
        <v>18</v>
      </c>
      <c r="D85" t="s">
        <v>20</v>
      </c>
      <c r="E85" t="s">
        <v>2054</v>
      </c>
      <c r="F85" t="s">
        <v>21</v>
      </c>
      <c r="G85" t="s">
        <v>2063</v>
      </c>
      <c r="H85">
        <v>399</v>
      </c>
      <c r="I85">
        <v>1</v>
      </c>
      <c r="J85">
        <v>399</v>
      </c>
    </row>
    <row r="86" spans="1:10" x14ac:dyDescent="0.35">
      <c r="A86" s="3" t="s">
        <v>118</v>
      </c>
      <c r="B86" s="4">
        <v>43126</v>
      </c>
      <c r="C86">
        <v>4</v>
      </c>
      <c r="D86" t="s">
        <v>40</v>
      </c>
      <c r="E86" t="s">
        <v>2057</v>
      </c>
      <c r="F86" t="s">
        <v>15</v>
      </c>
      <c r="G86" t="s">
        <v>2063</v>
      </c>
      <c r="H86">
        <v>399</v>
      </c>
      <c r="I86">
        <v>9</v>
      </c>
      <c r="J86">
        <v>3591</v>
      </c>
    </row>
    <row r="87" spans="1:10" x14ac:dyDescent="0.35">
      <c r="A87" s="3" t="s">
        <v>119</v>
      </c>
      <c r="B87" s="4">
        <v>43126</v>
      </c>
      <c r="C87">
        <v>12</v>
      </c>
      <c r="D87" t="s">
        <v>54</v>
      </c>
      <c r="E87" t="s">
        <v>2052</v>
      </c>
      <c r="F87" t="s">
        <v>12</v>
      </c>
      <c r="G87" t="s">
        <v>2063</v>
      </c>
      <c r="H87">
        <v>399</v>
      </c>
      <c r="I87">
        <v>2</v>
      </c>
      <c r="J87">
        <v>798</v>
      </c>
    </row>
    <row r="88" spans="1:10" x14ac:dyDescent="0.35">
      <c r="A88" s="3" t="s">
        <v>120</v>
      </c>
      <c r="B88" s="4">
        <v>43127</v>
      </c>
      <c r="C88">
        <v>17</v>
      </c>
      <c r="D88" t="s">
        <v>27</v>
      </c>
      <c r="E88" t="s">
        <v>2054</v>
      </c>
      <c r="F88" t="s">
        <v>21</v>
      </c>
      <c r="G88" t="s">
        <v>2061</v>
      </c>
      <c r="H88">
        <v>159</v>
      </c>
      <c r="I88">
        <v>3</v>
      </c>
      <c r="J88">
        <v>477</v>
      </c>
    </row>
    <row r="89" spans="1:10" x14ac:dyDescent="0.35">
      <c r="A89" s="3" t="s">
        <v>121</v>
      </c>
      <c r="B89" s="4">
        <v>43127</v>
      </c>
      <c r="C89">
        <v>12</v>
      </c>
      <c r="D89" t="s">
        <v>54</v>
      </c>
      <c r="E89" t="s">
        <v>2052</v>
      </c>
      <c r="F89" t="s">
        <v>12</v>
      </c>
      <c r="G89" t="s">
        <v>2064</v>
      </c>
      <c r="H89">
        <v>69</v>
      </c>
      <c r="I89">
        <v>2</v>
      </c>
      <c r="J89">
        <v>138</v>
      </c>
    </row>
    <row r="90" spans="1:10" x14ac:dyDescent="0.35">
      <c r="A90" s="3" t="s">
        <v>122</v>
      </c>
      <c r="B90" s="4">
        <v>43127</v>
      </c>
      <c r="C90">
        <v>8</v>
      </c>
      <c r="D90" t="s">
        <v>35</v>
      </c>
      <c r="E90" t="s">
        <v>2058</v>
      </c>
      <c r="F90" t="s">
        <v>18</v>
      </c>
      <c r="G90" t="s">
        <v>2060</v>
      </c>
      <c r="H90">
        <v>199</v>
      </c>
      <c r="I90">
        <v>5</v>
      </c>
      <c r="J90">
        <v>995</v>
      </c>
    </row>
    <row r="91" spans="1:10" x14ac:dyDescent="0.35">
      <c r="A91" s="3" t="s">
        <v>123</v>
      </c>
      <c r="B91" s="4">
        <v>43127</v>
      </c>
      <c r="C91">
        <v>12</v>
      </c>
      <c r="D91" t="s">
        <v>54</v>
      </c>
      <c r="E91" t="s">
        <v>2055</v>
      </c>
      <c r="F91" t="s">
        <v>12</v>
      </c>
      <c r="G91" t="s">
        <v>2064</v>
      </c>
      <c r="H91">
        <v>69</v>
      </c>
      <c r="I91">
        <v>2</v>
      </c>
      <c r="J91">
        <v>138</v>
      </c>
    </row>
    <row r="92" spans="1:10" x14ac:dyDescent="0.35">
      <c r="A92" s="3" t="s">
        <v>124</v>
      </c>
      <c r="B92" s="4">
        <v>43127</v>
      </c>
      <c r="C92">
        <v>19</v>
      </c>
      <c r="D92" t="s">
        <v>45</v>
      </c>
      <c r="E92" t="s">
        <v>2054</v>
      </c>
      <c r="F92" t="s">
        <v>21</v>
      </c>
      <c r="G92" t="s">
        <v>2062</v>
      </c>
      <c r="H92">
        <v>289</v>
      </c>
      <c r="I92">
        <v>4</v>
      </c>
      <c r="J92">
        <v>1156</v>
      </c>
    </row>
    <row r="93" spans="1:10" x14ac:dyDescent="0.35">
      <c r="A93" s="3" t="s">
        <v>125</v>
      </c>
      <c r="B93" s="4">
        <v>43128</v>
      </c>
      <c r="C93">
        <v>20</v>
      </c>
      <c r="D93" t="s">
        <v>31</v>
      </c>
      <c r="E93" t="s">
        <v>2053</v>
      </c>
      <c r="F93" t="s">
        <v>21</v>
      </c>
      <c r="G93" t="s">
        <v>2063</v>
      </c>
      <c r="H93">
        <v>399</v>
      </c>
      <c r="I93">
        <v>6</v>
      </c>
      <c r="J93">
        <v>2394</v>
      </c>
    </row>
    <row r="94" spans="1:10" x14ac:dyDescent="0.35">
      <c r="A94" s="3" t="s">
        <v>126</v>
      </c>
      <c r="B94" s="4">
        <v>43129</v>
      </c>
      <c r="C94">
        <v>7</v>
      </c>
      <c r="D94" t="s">
        <v>75</v>
      </c>
      <c r="E94" t="s">
        <v>2058</v>
      </c>
      <c r="F94" t="s">
        <v>18</v>
      </c>
      <c r="G94" t="s">
        <v>2063</v>
      </c>
      <c r="H94">
        <v>399</v>
      </c>
      <c r="I94">
        <v>1</v>
      </c>
      <c r="J94">
        <v>399</v>
      </c>
    </row>
    <row r="95" spans="1:10" x14ac:dyDescent="0.35">
      <c r="A95" s="3" t="s">
        <v>127</v>
      </c>
      <c r="B95" s="4">
        <v>43129</v>
      </c>
      <c r="C95">
        <v>8</v>
      </c>
      <c r="D95" t="s">
        <v>35</v>
      </c>
      <c r="E95" t="s">
        <v>2058</v>
      </c>
      <c r="F95" t="s">
        <v>18</v>
      </c>
      <c r="G95" t="s">
        <v>2060</v>
      </c>
      <c r="H95">
        <v>199</v>
      </c>
      <c r="I95">
        <v>2</v>
      </c>
      <c r="J95">
        <v>398</v>
      </c>
    </row>
    <row r="96" spans="1:10" x14ac:dyDescent="0.35">
      <c r="A96" s="3" t="s">
        <v>128</v>
      </c>
      <c r="B96" s="4">
        <v>43129</v>
      </c>
      <c r="C96">
        <v>7</v>
      </c>
      <c r="D96" t="s">
        <v>75</v>
      </c>
      <c r="E96" t="s">
        <v>2056</v>
      </c>
      <c r="F96" t="s">
        <v>18</v>
      </c>
      <c r="G96" t="s">
        <v>2064</v>
      </c>
      <c r="H96">
        <v>69</v>
      </c>
      <c r="I96">
        <v>8</v>
      </c>
      <c r="J96">
        <v>552</v>
      </c>
    </row>
    <row r="97" spans="1:10" x14ac:dyDescent="0.35">
      <c r="A97" s="3" t="s">
        <v>129</v>
      </c>
      <c r="B97" s="4">
        <v>43130</v>
      </c>
      <c r="C97">
        <v>15</v>
      </c>
      <c r="D97" t="s">
        <v>105</v>
      </c>
      <c r="E97" t="s">
        <v>2052</v>
      </c>
      <c r="F97" t="s">
        <v>12</v>
      </c>
      <c r="G97" t="s">
        <v>2064</v>
      </c>
      <c r="H97">
        <v>69</v>
      </c>
      <c r="I97">
        <v>9</v>
      </c>
      <c r="J97">
        <v>621</v>
      </c>
    </row>
    <row r="98" spans="1:10" x14ac:dyDescent="0.35">
      <c r="A98" s="3" t="s">
        <v>130</v>
      </c>
      <c r="B98" s="4">
        <v>43130</v>
      </c>
      <c r="C98">
        <v>11</v>
      </c>
      <c r="D98" t="s">
        <v>11</v>
      </c>
      <c r="E98" t="s">
        <v>2055</v>
      </c>
      <c r="F98" t="s">
        <v>12</v>
      </c>
      <c r="G98" t="s">
        <v>2064</v>
      </c>
      <c r="H98">
        <v>69</v>
      </c>
      <c r="I98">
        <v>7</v>
      </c>
      <c r="J98">
        <v>483</v>
      </c>
    </row>
    <row r="99" spans="1:10" x14ac:dyDescent="0.35">
      <c r="A99" s="3" t="s">
        <v>131</v>
      </c>
      <c r="B99" s="4">
        <v>43130</v>
      </c>
      <c r="C99">
        <v>19</v>
      </c>
      <c r="D99" t="s">
        <v>45</v>
      </c>
      <c r="E99" t="s">
        <v>2053</v>
      </c>
      <c r="F99" t="s">
        <v>21</v>
      </c>
      <c r="G99" t="s">
        <v>2061</v>
      </c>
      <c r="H99">
        <v>159</v>
      </c>
      <c r="I99">
        <v>8</v>
      </c>
      <c r="J99">
        <v>1272</v>
      </c>
    </row>
    <row r="100" spans="1:10" x14ac:dyDescent="0.35">
      <c r="A100" s="3" t="s">
        <v>132</v>
      </c>
      <c r="B100" s="4">
        <v>43130</v>
      </c>
      <c r="C100">
        <v>8</v>
      </c>
      <c r="D100" t="s">
        <v>35</v>
      </c>
      <c r="E100" t="s">
        <v>2056</v>
      </c>
      <c r="F100" t="s">
        <v>18</v>
      </c>
      <c r="G100" t="s">
        <v>2060</v>
      </c>
      <c r="H100">
        <v>199</v>
      </c>
      <c r="I100">
        <v>9</v>
      </c>
      <c r="J100">
        <v>1791</v>
      </c>
    </row>
    <row r="101" spans="1:10" x14ac:dyDescent="0.35">
      <c r="A101" s="3" t="s">
        <v>133</v>
      </c>
      <c r="B101" s="4">
        <v>43130</v>
      </c>
      <c r="C101">
        <v>12</v>
      </c>
      <c r="D101" t="s">
        <v>54</v>
      </c>
      <c r="E101" t="s">
        <v>2052</v>
      </c>
      <c r="F101" t="s">
        <v>12</v>
      </c>
      <c r="G101" t="s">
        <v>2060</v>
      </c>
      <c r="H101">
        <v>199</v>
      </c>
      <c r="I101">
        <v>5</v>
      </c>
      <c r="J101">
        <v>995</v>
      </c>
    </row>
    <row r="102" spans="1:10" x14ac:dyDescent="0.35">
      <c r="A102" s="3" t="s">
        <v>134</v>
      </c>
      <c r="B102" s="4">
        <v>43131</v>
      </c>
      <c r="C102">
        <v>18</v>
      </c>
      <c r="D102" t="s">
        <v>20</v>
      </c>
      <c r="E102" t="s">
        <v>2053</v>
      </c>
      <c r="F102" t="s">
        <v>21</v>
      </c>
      <c r="G102" t="s">
        <v>2064</v>
      </c>
      <c r="H102">
        <v>69</v>
      </c>
      <c r="I102">
        <v>4</v>
      </c>
      <c r="J102">
        <v>276</v>
      </c>
    </row>
    <row r="103" spans="1:10" x14ac:dyDescent="0.35">
      <c r="A103" s="3" t="s">
        <v>135</v>
      </c>
      <c r="B103" s="4">
        <v>43132</v>
      </c>
      <c r="C103">
        <v>10</v>
      </c>
      <c r="D103" t="s">
        <v>47</v>
      </c>
      <c r="E103" t="s">
        <v>2058</v>
      </c>
      <c r="F103" t="s">
        <v>18</v>
      </c>
      <c r="G103" t="s">
        <v>2064</v>
      </c>
      <c r="H103">
        <v>69</v>
      </c>
      <c r="I103">
        <v>4</v>
      </c>
      <c r="J103">
        <v>276</v>
      </c>
    </row>
    <row r="104" spans="1:10" x14ac:dyDescent="0.35">
      <c r="A104" s="3" t="s">
        <v>136</v>
      </c>
      <c r="B104" s="4">
        <v>43132</v>
      </c>
      <c r="C104">
        <v>20</v>
      </c>
      <c r="D104" t="s">
        <v>31</v>
      </c>
      <c r="E104" t="s">
        <v>2054</v>
      </c>
      <c r="F104" t="s">
        <v>21</v>
      </c>
      <c r="G104" t="s">
        <v>2064</v>
      </c>
      <c r="H104">
        <v>69</v>
      </c>
      <c r="I104">
        <v>6</v>
      </c>
      <c r="J104">
        <v>414</v>
      </c>
    </row>
    <row r="105" spans="1:10" x14ac:dyDescent="0.35">
      <c r="A105" s="3" t="s">
        <v>137</v>
      </c>
      <c r="B105" s="4">
        <v>43133</v>
      </c>
      <c r="C105">
        <v>4</v>
      </c>
      <c r="D105" t="s">
        <v>40</v>
      </c>
      <c r="E105" t="s">
        <v>2057</v>
      </c>
      <c r="F105" t="s">
        <v>15</v>
      </c>
      <c r="G105" t="s">
        <v>2063</v>
      </c>
      <c r="H105">
        <v>399</v>
      </c>
      <c r="I105">
        <v>1</v>
      </c>
      <c r="J105">
        <v>399</v>
      </c>
    </row>
    <row r="106" spans="1:10" x14ac:dyDescent="0.35">
      <c r="A106" s="3" t="s">
        <v>138</v>
      </c>
      <c r="B106" s="4">
        <v>43133</v>
      </c>
      <c r="C106">
        <v>11</v>
      </c>
      <c r="D106" t="s">
        <v>11</v>
      </c>
      <c r="E106" t="s">
        <v>2052</v>
      </c>
      <c r="F106" t="s">
        <v>12</v>
      </c>
      <c r="G106" t="s">
        <v>2061</v>
      </c>
      <c r="H106">
        <v>159</v>
      </c>
      <c r="I106">
        <v>0</v>
      </c>
      <c r="J106">
        <v>0</v>
      </c>
    </row>
    <row r="107" spans="1:10" x14ac:dyDescent="0.35">
      <c r="A107" s="3" t="s">
        <v>139</v>
      </c>
      <c r="B107" s="4">
        <v>43133</v>
      </c>
      <c r="C107">
        <v>2</v>
      </c>
      <c r="D107" t="s">
        <v>93</v>
      </c>
      <c r="E107" t="s">
        <v>2057</v>
      </c>
      <c r="F107" t="s">
        <v>15</v>
      </c>
      <c r="G107" t="s">
        <v>2061</v>
      </c>
      <c r="H107">
        <v>159</v>
      </c>
      <c r="I107">
        <v>5</v>
      </c>
      <c r="J107">
        <v>795</v>
      </c>
    </row>
    <row r="108" spans="1:10" x14ac:dyDescent="0.35">
      <c r="A108" s="3" t="s">
        <v>140</v>
      </c>
      <c r="B108" s="4">
        <v>43133</v>
      </c>
      <c r="C108">
        <v>7</v>
      </c>
      <c r="D108" t="s">
        <v>75</v>
      </c>
      <c r="E108" t="s">
        <v>2058</v>
      </c>
      <c r="F108" t="s">
        <v>18</v>
      </c>
      <c r="G108" t="s">
        <v>2061</v>
      </c>
      <c r="H108">
        <v>159</v>
      </c>
      <c r="I108">
        <v>5</v>
      </c>
      <c r="J108">
        <v>795</v>
      </c>
    </row>
    <row r="109" spans="1:10" x14ac:dyDescent="0.35">
      <c r="A109" s="3" t="s">
        <v>141</v>
      </c>
      <c r="B109" s="4">
        <v>43133</v>
      </c>
      <c r="C109">
        <v>15</v>
      </c>
      <c r="D109" t="s">
        <v>105</v>
      </c>
      <c r="E109" t="s">
        <v>2055</v>
      </c>
      <c r="F109" t="s">
        <v>12</v>
      </c>
      <c r="G109" t="s">
        <v>2063</v>
      </c>
      <c r="H109">
        <v>399</v>
      </c>
      <c r="I109">
        <v>2</v>
      </c>
      <c r="J109">
        <v>798</v>
      </c>
    </row>
    <row r="110" spans="1:10" x14ac:dyDescent="0.35">
      <c r="A110" s="3" t="s">
        <v>142</v>
      </c>
      <c r="B110" s="4">
        <v>43133</v>
      </c>
      <c r="C110">
        <v>20</v>
      </c>
      <c r="D110" t="s">
        <v>31</v>
      </c>
      <c r="E110" t="s">
        <v>2053</v>
      </c>
      <c r="F110" t="s">
        <v>21</v>
      </c>
      <c r="G110" t="s">
        <v>2061</v>
      </c>
      <c r="H110">
        <v>159</v>
      </c>
      <c r="I110">
        <v>7</v>
      </c>
      <c r="J110">
        <v>1113</v>
      </c>
    </row>
    <row r="111" spans="1:10" x14ac:dyDescent="0.35">
      <c r="A111" s="3" t="s">
        <v>143</v>
      </c>
      <c r="B111" s="4">
        <v>43134</v>
      </c>
      <c r="C111">
        <v>16</v>
      </c>
      <c r="D111" t="s">
        <v>23</v>
      </c>
      <c r="E111" t="s">
        <v>2053</v>
      </c>
      <c r="F111" t="s">
        <v>21</v>
      </c>
      <c r="G111" t="s">
        <v>2060</v>
      </c>
      <c r="H111">
        <v>199</v>
      </c>
      <c r="I111">
        <v>6</v>
      </c>
      <c r="J111">
        <v>1194</v>
      </c>
    </row>
    <row r="112" spans="1:10" x14ac:dyDescent="0.35">
      <c r="A112" s="3" t="s">
        <v>144</v>
      </c>
      <c r="B112" s="4">
        <v>43134</v>
      </c>
      <c r="C112">
        <v>19</v>
      </c>
      <c r="D112" t="s">
        <v>45</v>
      </c>
      <c r="E112" t="s">
        <v>2054</v>
      </c>
      <c r="F112" t="s">
        <v>21</v>
      </c>
      <c r="G112" t="s">
        <v>2063</v>
      </c>
      <c r="H112">
        <v>399</v>
      </c>
      <c r="I112">
        <v>6</v>
      </c>
      <c r="J112">
        <v>2394</v>
      </c>
    </row>
    <row r="113" spans="1:10" x14ac:dyDescent="0.35">
      <c r="A113" s="3" t="s">
        <v>145</v>
      </c>
      <c r="B113" s="4">
        <v>43135</v>
      </c>
      <c r="C113">
        <v>1</v>
      </c>
      <c r="D113" t="s">
        <v>14</v>
      </c>
      <c r="E113" t="s">
        <v>2059</v>
      </c>
      <c r="F113" t="s">
        <v>15</v>
      </c>
      <c r="G113" t="s">
        <v>2063</v>
      </c>
      <c r="H113">
        <v>399</v>
      </c>
      <c r="I113">
        <v>2</v>
      </c>
      <c r="J113">
        <v>798</v>
      </c>
    </row>
    <row r="114" spans="1:10" x14ac:dyDescent="0.35">
      <c r="A114" s="3" t="s">
        <v>146</v>
      </c>
      <c r="B114" s="4">
        <v>43136</v>
      </c>
      <c r="C114">
        <v>17</v>
      </c>
      <c r="D114" t="s">
        <v>27</v>
      </c>
      <c r="E114" t="s">
        <v>2053</v>
      </c>
      <c r="F114" t="s">
        <v>21</v>
      </c>
      <c r="G114" t="s">
        <v>2063</v>
      </c>
      <c r="H114">
        <v>399</v>
      </c>
      <c r="I114">
        <v>5</v>
      </c>
      <c r="J114">
        <v>1995</v>
      </c>
    </row>
    <row r="115" spans="1:10" x14ac:dyDescent="0.35">
      <c r="A115" s="3" t="s">
        <v>147</v>
      </c>
      <c r="B115" s="4">
        <v>43136</v>
      </c>
      <c r="C115">
        <v>9</v>
      </c>
      <c r="D115" t="s">
        <v>17</v>
      </c>
      <c r="E115" t="s">
        <v>2058</v>
      </c>
      <c r="F115" t="s">
        <v>18</v>
      </c>
      <c r="G115" t="s">
        <v>2061</v>
      </c>
      <c r="H115">
        <v>159</v>
      </c>
      <c r="I115">
        <v>4</v>
      </c>
      <c r="J115">
        <v>636</v>
      </c>
    </row>
    <row r="116" spans="1:10" x14ac:dyDescent="0.35">
      <c r="A116" s="3" t="s">
        <v>148</v>
      </c>
      <c r="B116" s="4">
        <v>43136</v>
      </c>
      <c r="C116">
        <v>2</v>
      </c>
      <c r="D116" t="s">
        <v>93</v>
      </c>
      <c r="E116" t="s">
        <v>2057</v>
      </c>
      <c r="F116" t="s">
        <v>15</v>
      </c>
      <c r="G116" t="s">
        <v>2064</v>
      </c>
      <c r="H116">
        <v>69</v>
      </c>
      <c r="I116">
        <v>7</v>
      </c>
      <c r="J116">
        <v>483</v>
      </c>
    </row>
    <row r="117" spans="1:10" x14ac:dyDescent="0.35">
      <c r="A117" s="3" t="s">
        <v>149</v>
      </c>
      <c r="B117" s="4">
        <v>43136</v>
      </c>
      <c r="C117">
        <v>14</v>
      </c>
      <c r="D117" t="s">
        <v>29</v>
      </c>
      <c r="E117" t="s">
        <v>2052</v>
      </c>
      <c r="F117" t="s">
        <v>12</v>
      </c>
      <c r="G117" t="s">
        <v>2064</v>
      </c>
      <c r="H117">
        <v>69</v>
      </c>
      <c r="I117">
        <v>7</v>
      </c>
      <c r="J117">
        <v>483</v>
      </c>
    </row>
    <row r="118" spans="1:10" x14ac:dyDescent="0.35">
      <c r="A118" s="3" t="s">
        <v>150</v>
      </c>
      <c r="B118" s="4">
        <v>43136</v>
      </c>
      <c r="C118">
        <v>14</v>
      </c>
      <c r="D118" t="s">
        <v>29</v>
      </c>
      <c r="E118" t="s">
        <v>2052</v>
      </c>
      <c r="F118" t="s">
        <v>12</v>
      </c>
      <c r="G118" t="s">
        <v>2063</v>
      </c>
      <c r="H118">
        <v>399</v>
      </c>
      <c r="I118">
        <v>7</v>
      </c>
      <c r="J118">
        <v>2793</v>
      </c>
    </row>
    <row r="119" spans="1:10" x14ac:dyDescent="0.35">
      <c r="A119" s="3" t="s">
        <v>151</v>
      </c>
      <c r="B119" s="4">
        <v>43137</v>
      </c>
      <c r="C119">
        <v>5</v>
      </c>
      <c r="D119" t="s">
        <v>49</v>
      </c>
      <c r="E119" t="s">
        <v>2059</v>
      </c>
      <c r="F119" t="s">
        <v>15</v>
      </c>
      <c r="G119" t="s">
        <v>2062</v>
      </c>
      <c r="H119">
        <v>289</v>
      </c>
      <c r="I119">
        <v>2</v>
      </c>
      <c r="J119">
        <v>578</v>
      </c>
    </row>
    <row r="120" spans="1:10" x14ac:dyDescent="0.35">
      <c r="A120" s="3" t="s">
        <v>152</v>
      </c>
      <c r="B120" s="4">
        <v>43137</v>
      </c>
      <c r="C120">
        <v>5</v>
      </c>
      <c r="D120" t="s">
        <v>49</v>
      </c>
      <c r="E120" t="s">
        <v>2059</v>
      </c>
      <c r="F120" t="s">
        <v>15</v>
      </c>
      <c r="G120" t="s">
        <v>2060</v>
      </c>
      <c r="H120">
        <v>199</v>
      </c>
      <c r="I120">
        <v>2</v>
      </c>
      <c r="J120">
        <v>398</v>
      </c>
    </row>
    <row r="121" spans="1:10" x14ac:dyDescent="0.35">
      <c r="A121" s="3" t="s">
        <v>153</v>
      </c>
      <c r="B121" s="4">
        <v>43137</v>
      </c>
      <c r="C121">
        <v>14</v>
      </c>
      <c r="D121" t="s">
        <v>29</v>
      </c>
      <c r="E121" t="s">
        <v>2052</v>
      </c>
      <c r="F121" t="s">
        <v>12</v>
      </c>
      <c r="G121" t="s">
        <v>2061</v>
      </c>
      <c r="H121">
        <v>159</v>
      </c>
      <c r="I121">
        <v>3</v>
      </c>
      <c r="J121">
        <v>477</v>
      </c>
    </row>
    <row r="122" spans="1:10" x14ac:dyDescent="0.35">
      <c r="A122" s="3" t="s">
        <v>154</v>
      </c>
      <c r="B122" s="4">
        <v>43138</v>
      </c>
      <c r="C122">
        <v>15</v>
      </c>
      <c r="D122" t="s">
        <v>105</v>
      </c>
      <c r="E122" t="s">
        <v>2052</v>
      </c>
      <c r="F122" t="s">
        <v>12</v>
      </c>
      <c r="G122" t="s">
        <v>2060</v>
      </c>
      <c r="H122">
        <v>199</v>
      </c>
      <c r="I122">
        <v>3</v>
      </c>
      <c r="J122">
        <v>597</v>
      </c>
    </row>
    <row r="123" spans="1:10" x14ac:dyDescent="0.35">
      <c r="A123" s="3" t="s">
        <v>155</v>
      </c>
      <c r="B123" s="4">
        <v>43139</v>
      </c>
      <c r="C123">
        <v>8</v>
      </c>
      <c r="D123" t="s">
        <v>35</v>
      </c>
      <c r="E123" t="s">
        <v>2056</v>
      </c>
      <c r="F123" t="s">
        <v>18</v>
      </c>
      <c r="G123" t="s">
        <v>2064</v>
      </c>
      <c r="H123">
        <v>69</v>
      </c>
      <c r="I123">
        <v>6</v>
      </c>
      <c r="J123">
        <v>414</v>
      </c>
    </row>
    <row r="124" spans="1:10" x14ac:dyDescent="0.35">
      <c r="A124" s="3" t="s">
        <v>156</v>
      </c>
      <c r="B124" s="4">
        <v>43139</v>
      </c>
      <c r="C124">
        <v>2</v>
      </c>
      <c r="D124" t="s">
        <v>93</v>
      </c>
      <c r="E124" t="s">
        <v>2059</v>
      </c>
      <c r="F124" t="s">
        <v>15</v>
      </c>
      <c r="G124" t="s">
        <v>2062</v>
      </c>
      <c r="H124">
        <v>289</v>
      </c>
      <c r="I124">
        <v>6</v>
      </c>
      <c r="J124">
        <v>1734</v>
      </c>
    </row>
    <row r="125" spans="1:10" x14ac:dyDescent="0.35">
      <c r="A125" s="3" t="s">
        <v>157</v>
      </c>
      <c r="B125" s="4">
        <v>43139</v>
      </c>
      <c r="C125">
        <v>4</v>
      </c>
      <c r="D125" t="s">
        <v>40</v>
      </c>
      <c r="E125" t="s">
        <v>2057</v>
      </c>
      <c r="F125" t="s">
        <v>15</v>
      </c>
      <c r="G125" t="s">
        <v>2062</v>
      </c>
      <c r="H125">
        <v>289</v>
      </c>
      <c r="I125">
        <v>7</v>
      </c>
      <c r="J125">
        <v>2023</v>
      </c>
    </row>
    <row r="126" spans="1:10" x14ac:dyDescent="0.35">
      <c r="A126" s="3" t="s">
        <v>158</v>
      </c>
      <c r="B126" s="4">
        <v>43139</v>
      </c>
      <c r="C126">
        <v>10</v>
      </c>
      <c r="D126" t="s">
        <v>47</v>
      </c>
      <c r="E126" t="s">
        <v>2058</v>
      </c>
      <c r="F126" t="s">
        <v>18</v>
      </c>
      <c r="G126" t="s">
        <v>2061</v>
      </c>
      <c r="H126">
        <v>159</v>
      </c>
      <c r="I126">
        <v>0</v>
      </c>
      <c r="J126">
        <v>0</v>
      </c>
    </row>
    <row r="127" spans="1:10" x14ac:dyDescent="0.35">
      <c r="A127" s="3" t="s">
        <v>159</v>
      </c>
      <c r="B127" s="4">
        <v>43139</v>
      </c>
      <c r="C127">
        <v>18</v>
      </c>
      <c r="D127" t="s">
        <v>20</v>
      </c>
      <c r="E127" t="s">
        <v>2053</v>
      </c>
      <c r="F127" t="s">
        <v>21</v>
      </c>
      <c r="G127" t="s">
        <v>2063</v>
      </c>
      <c r="H127">
        <v>399</v>
      </c>
      <c r="I127">
        <v>4</v>
      </c>
      <c r="J127">
        <v>1596</v>
      </c>
    </row>
    <row r="128" spans="1:10" x14ac:dyDescent="0.35">
      <c r="A128" s="3" t="s">
        <v>160</v>
      </c>
      <c r="B128" s="4">
        <v>43139</v>
      </c>
      <c r="C128">
        <v>8</v>
      </c>
      <c r="D128" t="s">
        <v>35</v>
      </c>
      <c r="E128" t="s">
        <v>2056</v>
      </c>
      <c r="F128" t="s">
        <v>18</v>
      </c>
      <c r="G128" t="s">
        <v>2061</v>
      </c>
      <c r="H128">
        <v>159</v>
      </c>
      <c r="I128">
        <v>4</v>
      </c>
      <c r="J128">
        <v>636</v>
      </c>
    </row>
    <row r="129" spans="1:10" x14ac:dyDescent="0.35">
      <c r="A129" s="3" t="s">
        <v>161</v>
      </c>
      <c r="B129" s="4">
        <v>43140</v>
      </c>
      <c r="C129">
        <v>11</v>
      </c>
      <c r="D129" t="s">
        <v>11</v>
      </c>
      <c r="E129" t="s">
        <v>2055</v>
      </c>
      <c r="F129" t="s">
        <v>12</v>
      </c>
      <c r="G129" t="s">
        <v>2060</v>
      </c>
      <c r="H129">
        <v>199</v>
      </c>
      <c r="I129">
        <v>0</v>
      </c>
      <c r="J129">
        <v>0</v>
      </c>
    </row>
    <row r="130" spans="1:10" x14ac:dyDescent="0.35">
      <c r="A130" s="3" t="s">
        <v>162</v>
      </c>
      <c r="B130" s="4">
        <v>43141</v>
      </c>
      <c r="C130">
        <v>6</v>
      </c>
      <c r="D130" t="s">
        <v>37</v>
      </c>
      <c r="E130" t="s">
        <v>2058</v>
      </c>
      <c r="F130" t="s">
        <v>18</v>
      </c>
      <c r="G130" t="s">
        <v>2060</v>
      </c>
      <c r="H130">
        <v>199</v>
      </c>
      <c r="I130">
        <v>8</v>
      </c>
      <c r="J130">
        <v>1592</v>
      </c>
    </row>
    <row r="131" spans="1:10" x14ac:dyDescent="0.35">
      <c r="A131" s="3" t="s">
        <v>163</v>
      </c>
      <c r="B131" s="4">
        <v>43142</v>
      </c>
      <c r="C131">
        <v>16</v>
      </c>
      <c r="D131" t="s">
        <v>23</v>
      </c>
      <c r="E131" t="s">
        <v>2053</v>
      </c>
      <c r="F131" t="s">
        <v>21</v>
      </c>
      <c r="G131" t="s">
        <v>2060</v>
      </c>
      <c r="H131">
        <v>199</v>
      </c>
      <c r="I131">
        <v>0</v>
      </c>
      <c r="J131">
        <v>0</v>
      </c>
    </row>
    <row r="132" spans="1:10" x14ac:dyDescent="0.35">
      <c r="A132" s="3" t="s">
        <v>164</v>
      </c>
      <c r="B132" s="4">
        <v>43142</v>
      </c>
      <c r="C132">
        <v>10</v>
      </c>
      <c r="D132" t="s">
        <v>47</v>
      </c>
      <c r="E132" t="s">
        <v>2058</v>
      </c>
      <c r="F132" t="s">
        <v>18</v>
      </c>
      <c r="G132" t="s">
        <v>2063</v>
      </c>
      <c r="H132">
        <v>399</v>
      </c>
      <c r="I132">
        <v>3</v>
      </c>
      <c r="J132">
        <v>1197</v>
      </c>
    </row>
    <row r="133" spans="1:10" x14ac:dyDescent="0.35">
      <c r="A133" s="3" t="s">
        <v>165</v>
      </c>
      <c r="B133" s="4">
        <v>43142</v>
      </c>
      <c r="C133">
        <v>7</v>
      </c>
      <c r="D133" t="s">
        <v>75</v>
      </c>
      <c r="E133" t="s">
        <v>2058</v>
      </c>
      <c r="F133" t="s">
        <v>18</v>
      </c>
      <c r="G133" t="s">
        <v>2061</v>
      </c>
      <c r="H133">
        <v>159</v>
      </c>
      <c r="I133">
        <v>9</v>
      </c>
      <c r="J133">
        <v>1431</v>
      </c>
    </row>
    <row r="134" spans="1:10" x14ac:dyDescent="0.35">
      <c r="A134" s="3" t="s">
        <v>166</v>
      </c>
      <c r="B134" s="4">
        <v>43142</v>
      </c>
      <c r="C134">
        <v>12</v>
      </c>
      <c r="D134" t="s">
        <v>54</v>
      </c>
      <c r="E134" t="s">
        <v>2052</v>
      </c>
      <c r="F134" t="s">
        <v>12</v>
      </c>
      <c r="G134" t="s">
        <v>2063</v>
      </c>
      <c r="H134">
        <v>399</v>
      </c>
      <c r="I134">
        <v>9</v>
      </c>
      <c r="J134">
        <v>3591</v>
      </c>
    </row>
    <row r="135" spans="1:10" x14ac:dyDescent="0.35">
      <c r="A135" s="3" t="s">
        <v>167</v>
      </c>
      <c r="B135" s="4">
        <v>43143</v>
      </c>
      <c r="C135">
        <v>13</v>
      </c>
      <c r="D135" t="s">
        <v>25</v>
      </c>
      <c r="E135" t="s">
        <v>2052</v>
      </c>
      <c r="F135" t="s">
        <v>12</v>
      </c>
      <c r="G135" t="s">
        <v>2061</v>
      </c>
      <c r="H135">
        <v>159</v>
      </c>
      <c r="I135">
        <v>7</v>
      </c>
      <c r="J135">
        <v>1113</v>
      </c>
    </row>
    <row r="136" spans="1:10" x14ac:dyDescent="0.35">
      <c r="A136" s="3" t="s">
        <v>168</v>
      </c>
      <c r="B136" s="4">
        <v>43143</v>
      </c>
      <c r="C136">
        <v>16</v>
      </c>
      <c r="D136" t="s">
        <v>23</v>
      </c>
      <c r="E136" t="s">
        <v>2053</v>
      </c>
      <c r="F136" t="s">
        <v>21</v>
      </c>
      <c r="G136" t="s">
        <v>2064</v>
      </c>
      <c r="H136">
        <v>69</v>
      </c>
      <c r="I136">
        <v>5</v>
      </c>
      <c r="J136">
        <v>345</v>
      </c>
    </row>
    <row r="137" spans="1:10" x14ac:dyDescent="0.35">
      <c r="A137" s="3" t="s">
        <v>169</v>
      </c>
      <c r="B137" s="4">
        <v>43144</v>
      </c>
      <c r="C137">
        <v>6</v>
      </c>
      <c r="D137" t="s">
        <v>37</v>
      </c>
      <c r="E137" t="s">
        <v>2056</v>
      </c>
      <c r="F137" t="s">
        <v>18</v>
      </c>
      <c r="G137" t="s">
        <v>2060</v>
      </c>
      <c r="H137">
        <v>199</v>
      </c>
      <c r="I137">
        <v>9</v>
      </c>
      <c r="J137">
        <v>1791</v>
      </c>
    </row>
    <row r="138" spans="1:10" x14ac:dyDescent="0.35">
      <c r="A138" s="3" t="s">
        <v>170</v>
      </c>
      <c r="B138" s="4">
        <v>43144</v>
      </c>
      <c r="C138">
        <v>12</v>
      </c>
      <c r="D138" t="s">
        <v>54</v>
      </c>
      <c r="E138" t="s">
        <v>2055</v>
      </c>
      <c r="F138" t="s">
        <v>12</v>
      </c>
      <c r="G138" t="s">
        <v>2063</v>
      </c>
      <c r="H138">
        <v>399</v>
      </c>
      <c r="I138">
        <v>3</v>
      </c>
      <c r="J138">
        <v>1197</v>
      </c>
    </row>
    <row r="139" spans="1:10" x14ac:dyDescent="0.35">
      <c r="A139" s="3" t="s">
        <v>171</v>
      </c>
      <c r="B139" s="4">
        <v>43144</v>
      </c>
      <c r="C139">
        <v>14</v>
      </c>
      <c r="D139" t="s">
        <v>29</v>
      </c>
      <c r="E139" t="s">
        <v>2055</v>
      </c>
      <c r="F139" t="s">
        <v>12</v>
      </c>
      <c r="G139" t="s">
        <v>2063</v>
      </c>
      <c r="H139">
        <v>399</v>
      </c>
      <c r="I139">
        <v>3</v>
      </c>
      <c r="J139">
        <v>1197</v>
      </c>
    </row>
    <row r="140" spans="1:10" x14ac:dyDescent="0.35">
      <c r="A140" s="3" t="s">
        <v>172</v>
      </c>
      <c r="B140" s="4">
        <v>43144</v>
      </c>
      <c r="C140">
        <v>13</v>
      </c>
      <c r="D140" t="s">
        <v>25</v>
      </c>
      <c r="E140" t="s">
        <v>2052</v>
      </c>
      <c r="F140" t="s">
        <v>12</v>
      </c>
      <c r="G140" t="s">
        <v>2064</v>
      </c>
      <c r="H140">
        <v>69</v>
      </c>
      <c r="I140">
        <v>4</v>
      </c>
      <c r="J140">
        <v>276</v>
      </c>
    </row>
    <row r="141" spans="1:10" x14ac:dyDescent="0.35">
      <c r="A141" s="3" t="s">
        <v>173</v>
      </c>
      <c r="B141" s="4">
        <v>43144</v>
      </c>
      <c r="C141">
        <v>15</v>
      </c>
      <c r="D141" t="s">
        <v>105</v>
      </c>
      <c r="E141" t="s">
        <v>2055</v>
      </c>
      <c r="F141" t="s">
        <v>12</v>
      </c>
      <c r="G141" t="s">
        <v>2063</v>
      </c>
      <c r="H141">
        <v>399</v>
      </c>
      <c r="I141">
        <v>8</v>
      </c>
      <c r="J141">
        <v>3192</v>
      </c>
    </row>
    <row r="142" spans="1:10" x14ac:dyDescent="0.35">
      <c r="A142" s="3" t="s">
        <v>174</v>
      </c>
      <c r="B142" s="4">
        <v>43144</v>
      </c>
      <c r="C142">
        <v>10</v>
      </c>
      <c r="D142" t="s">
        <v>47</v>
      </c>
      <c r="E142" t="s">
        <v>2058</v>
      </c>
      <c r="F142" t="s">
        <v>18</v>
      </c>
      <c r="G142" t="s">
        <v>2061</v>
      </c>
      <c r="H142">
        <v>159</v>
      </c>
      <c r="I142">
        <v>8</v>
      </c>
      <c r="J142">
        <v>1272</v>
      </c>
    </row>
    <row r="143" spans="1:10" x14ac:dyDescent="0.35">
      <c r="A143" s="3" t="s">
        <v>175</v>
      </c>
      <c r="B143" s="4">
        <v>43144</v>
      </c>
      <c r="C143">
        <v>10</v>
      </c>
      <c r="D143" t="s">
        <v>47</v>
      </c>
      <c r="E143" t="s">
        <v>2058</v>
      </c>
      <c r="F143" t="s">
        <v>18</v>
      </c>
      <c r="G143" t="s">
        <v>2062</v>
      </c>
      <c r="H143">
        <v>289</v>
      </c>
      <c r="I143">
        <v>4</v>
      </c>
      <c r="J143">
        <v>1156</v>
      </c>
    </row>
    <row r="144" spans="1:10" x14ac:dyDescent="0.35">
      <c r="A144" s="3" t="s">
        <v>176</v>
      </c>
      <c r="B144" s="4">
        <v>43144</v>
      </c>
      <c r="C144">
        <v>7</v>
      </c>
      <c r="D144" t="s">
        <v>75</v>
      </c>
      <c r="E144" t="s">
        <v>2056</v>
      </c>
      <c r="F144" t="s">
        <v>18</v>
      </c>
      <c r="G144" t="s">
        <v>2062</v>
      </c>
      <c r="H144">
        <v>289</v>
      </c>
      <c r="I144">
        <v>5</v>
      </c>
      <c r="J144">
        <v>1445</v>
      </c>
    </row>
    <row r="145" spans="1:10" x14ac:dyDescent="0.35">
      <c r="A145" s="3" t="s">
        <v>177</v>
      </c>
      <c r="B145" s="4">
        <v>43144</v>
      </c>
      <c r="C145">
        <v>13</v>
      </c>
      <c r="D145" t="s">
        <v>25</v>
      </c>
      <c r="E145" t="s">
        <v>2055</v>
      </c>
      <c r="F145" t="s">
        <v>12</v>
      </c>
      <c r="G145" t="s">
        <v>2061</v>
      </c>
      <c r="H145">
        <v>159</v>
      </c>
      <c r="I145">
        <v>2</v>
      </c>
      <c r="J145">
        <v>318</v>
      </c>
    </row>
    <row r="146" spans="1:10" x14ac:dyDescent="0.35">
      <c r="A146" s="3" t="s">
        <v>178</v>
      </c>
      <c r="B146" s="4">
        <v>43144</v>
      </c>
      <c r="C146">
        <v>6</v>
      </c>
      <c r="D146" t="s">
        <v>37</v>
      </c>
      <c r="E146" t="s">
        <v>2058</v>
      </c>
      <c r="F146" t="s">
        <v>18</v>
      </c>
      <c r="G146" t="s">
        <v>2060</v>
      </c>
      <c r="H146">
        <v>199</v>
      </c>
      <c r="I146">
        <v>6</v>
      </c>
      <c r="J146">
        <v>1194</v>
      </c>
    </row>
    <row r="147" spans="1:10" x14ac:dyDescent="0.35">
      <c r="A147" s="3" t="s">
        <v>179</v>
      </c>
      <c r="B147" s="4">
        <v>43144</v>
      </c>
      <c r="C147">
        <v>8</v>
      </c>
      <c r="D147" t="s">
        <v>35</v>
      </c>
      <c r="E147" t="s">
        <v>2056</v>
      </c>
      <c r="F147" t="s">
        <v>18</v>
      </c>
      <c r="G147" t="s">
        <v>2060</v>
      </c>
      <c r="H147">
        <v>199</v>
      </c>
      <c r="I147">
        <v>2</v>
      </c>
      <c r="J147">
        <v>398</v>
      </c>
    </row>
    <row r="148" spans="1:10" x14ac:dyDescent="0.35">
      <c r="A148" s="3" t="s">
        <v>180</v>
      </c>
      <c r="B148" s="4">
        <v>43144</v>
      </c>
      <c r="C148">
        <v>13</v>
      </c>
      <c r="D148" t="s">
        <v>25</v>
      </c>
      <c r="E148" t="s">
        <v>2055</v>
      </c>
      <c r="F148" t="s">
        <v>12</v>
      </c>
      <c r="G148" t="s">
        <v>2061</v>
      </c>
      <c r="H148">
        <v>159</v>
      </c>
      <c r="I148">
        <v>5</v>
      </c>
      <c r="J148">
        <v>795</v>
      </c>
    </row>
    <row r="149" spans="1:10" x14ac:dyDescent="0.35">
      <c r="A149" s="3" t="s">
        <v>181</v>
      </c>
      <c r="B149" s="4">
        <v>43144</v>
      </c>
      <c r="C149">
        <v>2</v>
      </c>
      <c r="D149" t="s">
        <v>93</v>
      </c>
      <c r="E149" t="s">
        <v>2057</v>
      </c>
      <c r="F149" t="s">
        <v>15</v>
      </c>
      <c r="G149" t="s">
        <v>2063</v>
      </c>
      <c r="H149">
        <v>399</v>
      </c>
      <c r="I149">
        <v>2</v>
      </c>
      <c r="J149">
        <v>798</v>
      </c>
    </row>
    <row r="150" spans="1:10" x14ac:dyDescent="0.35">
      <c r="A150" s="3" t="s">
        <v>182</v>
      </c>
      <c r="B150" s="4">
        <v>43144</v>
      </c>
      <c r="C150">
        <v>12</v>
      </c>
      <c r="D150" t="s">
        <v>54</v>
      </c>
      <c r="E150" t="s">
        <v>2055</v>
      </c>
      <c r="F150" t="s">
        <v>12</v>
      </c>
      <c r="G150" t="s">
        <v>2062</v>
      </c>
      <c r="H150">
        <v>289</v>
      </c>
      <c r="I150">
        <v>8</v>
      </c>
      <c r="J150">
        <v>2312</v>
      </c>
    </row>
    <row r="151" spans="1:10" x14ac:dyDescent="0.35">
      <c r="A151" s="3" t="s">
        <v>183</v>
      </c>
      <c r="B151" s="4">
        <v>43144</v>
      </c>
      <c r="C151">
        <v>8</v>
      </c>
      <c r="D151" t="s">
        <v>35</v>
      </c>
      <c r="E151" t="s">
        <v>2056</v>
      </c>
      <c r="F151" t="s">
        <v>18</v>
      </c>
      <c r="G151" t="s">
        <v>2060</v>
      </c>
      <c r="H151">
        <v>199</v>
      </c>
      <c r="I151">
        <v>1</v>
      </c>
      <c r="J151">
        <v>199</v>
      </c>
    </row>
    <row r="152" spans="1:10" x14ac:dyDescent="0.35">
      <c r="A152" s="3" t="s">
        <v>184</v>
      </c>
      <c r="B152" s="4">
        <v>43144</v>
      </c>
      <c r="C152">
        <v>20</v>
      </c>
      <c r="D152" t="s">
        <v>31</v>
      </c>
      <c r="E152" t="s">
        <v>2053</v>
      </c>
      <c r="F152" t="s">
        <v>21</v>
      </c>
      <c r="G152" t="s">
        <v>2060</v>
      </c>
      <c r="H152">
        <v>199</v>
      </c>
      <c r="I152">
        <v>8</v>
      </c>
      <c r="J152">
        <v>1592</v>
      </c>
    </row>
    <row r="153" spans="1:10" x14ac:dyDescent="0.35">
      <c r="A153" s="3" t="s">
        <v>185</v>
      </c>
      <c r="B153" s="4">
        <v>43144</v>
      </c>
      <c r="C153">
        <v>12</v>
      </c>
      <c r="D153" t="s">
        <v>54</v>
      </c>
      <c r="E153" t="s">
        <v>2052</v>
      </c>
      <c r="F153" t="s">
        <v>12</v>
      </c>
      <c r="G153" t="s">
        <v>2061</v>
      </c>
      <c r="H153">
        <v>159</v>
      </c>
      <c r="I153">
        <v>6</v>
      </c>
      <c r="J153">
        <v>954</v>
      </c>
    </row>
    <row r="154" spans="1:10" x14ac:dyDescent="0.35">
      <c r="A154" s="3" t="s">
        <v>186</v>
      </c>
      <c r="B154" s="4">
        <v>43144</v>
      </c>
      <c r="C154">
        <v>2</v>
      </c>
      <c r="D154" t="s">
        <v>93</v>
      </c>
      <c r="E154" t="s">
        <v>2057</v>
      </c>
      <c r="F154" t="s">
        <v>15</v>
      </c>
      <c r="G154" t="s">
        <v>2062</v>
      </c>
      <c r="H154">
        <v>289</v>
      </c>
      <c r="I154">
        <v>2</v>
      </c>
      <c r="J154">
        <v>578</v>
      </c>
    </row>
    <row r="155" spans="1:10" x14ac:dyDescent="0.35">
      <c r="A155" s="3" t="s">
        <v>187</v>
      </c>
      <c r="B155" s="4">
        <v>43145</v>
      </c>
      <c r="C155">
        <v>8</v>
      </c>
      <c r="D155" t="s">
        <v>35</v>
      </c>
      <c r="E155" t="s">
        <v>2058</v>
      </c>
      <c r="F155" t="s">
        <v>18</v>
      </c>
      <c r="G155" t="s">
        <v>2064</v>
      </c>
      <c r="H155">
        <v>69</v>
      </c>
      <c r="I155">
        <v>8</v>
      </c>
      <c r="J155">
        <v>552</v>
      </c>
    </row>
    <row r="156" spans="1:10" x14ac:dyDescent="0.35">
      <c r="A156" s="3" t="s">
        <v>188</v>
      </c>
      <c r="B156" s="4">
        <v>43146</v>
      </c>
      <c r="C156">
        <v>15</v>
      </c>
      <c r="D156" t="s">
        <v>105</v>
      </c>
      <c r="E156" t="s">
        <v>2052</v>
      </c>
      <c r="F156" t="s">
        <v>12</v>
      </c>
      <c r="G156" t="s">
        <v>2060</v>
      </c>
      <c r="H156">
        <v>199</v>
      </c>
      <c r="I156">
        <v>9</v>
      </c>
      <c r="J156">
        <v>1791</v>
      </c>
    </row>
    <row r="157" spans="1:10" x14ac:dyDescent="0.35">
      <c r="A157" s="3" t="s">
        <v>189</v>
      </c>
      <c r="B157" s="4">
        <v>43146</v>
      </c>
      <c r="C157">
        <v>18</v>
      </c>
      <c r="D157" t="s">
        <v>20</v>
      </c>
      <c r="E157" t="s">
        <v>2054</v>
      </c>
      <c r="F157" t="s">
        <v>21</v>
      </c>
      <c r="G157" t="s">
        <v>2061</v>
      </c>
      <c r="H157">
        <v>159</v>
      </c>
      <c r="I157">
        <v>4</v>
      </c>
      <c r="J157">
        <v>636</v>
      </c>
    </row>
    <row r="158" spans="1:10" x14ac:dyDescent="0.35">
      <c r="A158" s="3" t="s">
        <v>190</v>
      </c>
      <c r="B158" s="4">
        <v>43147</v>
      </c>
      <c r="C158">
        <v>13</v>
      </c>
      <c r="D158" t="s">
        <v>25</v>
      </c>
      <c r="E158" t="s">
        <v>2052</v>
      </c>
      <c r="F158" t="s">
        <v>12</v>
      </c>
      <c r="G158" t="s">
        <v>2062</v>
      </c>
      <c r="H158">
        <v>289</v>
      </c>
      <c r="I158">
        <v>3</v>
      </c>
      <c r="J158">
        <v>867</v>
      </c>
    </row>
    <row r="159" spans="1:10" x14ac:dyDescent="0.35">
      <c r="A159" s="3" t="s">
        <v>191</v>
      </c>
      <c r="B159" s="4">
        <v>43147</v>
      </c>
      <c r="C159">
        <v>11</v>
      </c>
      <c r="D159" t="s">
        <v>11</v>
      </c>
      <c r="E159" t="s">
        <v>2055</v>
      </c>
      <c r="F159" t="s">
        <v>12</v>
      </c>
      <c r="G159" t="s">
        <v>2060</v>
      </c>
      <c r="H159">
        <v>199</v>
      </c>
      <c r="I159">
        <v>4</v>
      </c>
      <c r="J159">
        <v>796</v>
      </c>
    </row>
    <row r="160" spans="1:10" x14ac:dyDescent="0.35">
      <c r="A160" s="3" t="s">
        <v>192</v>
      </c>
      <c r="B160" s="4">
        <v>43147</v>
      </c>
      <c r="C160">
        <v>20</v>
      </c>
      <c r="D160" t="s">
        <v>31</v>
      </c>
      <c r="E160" t="s">
        <v>2053</v>
      </c>
      <c r="F160" t="s">
        <v>21</v>
      </c>
      <c r="G160" t="s">
        <v>2061</v>
      </c>
      <c r="H160">
        <v>159</v>
      </c>
      <c r="I160">
        <v>6</v>
      </c>
      <c r="J160">
        <v>954</v>
      </c>
    </row>
    <row r="161" spans="1:10" x14ac:dyDescent="0.35">
      <c r="A161" s="3" t="s">
        <v>193</v>
      </c>
      <c r="B161" s="4">
        <v>43147</v>
      </c>
      <c r="C161">
        <v>1</v>
      </c>
      <c r="D161" t="s">
        <v>14</v>
      </c>
      <c r="E161" t="s">
        <v>2059</v>
      </c>
      <c r="F161" t="s">
        <v>15</v>
      </c>
      <c r="G161" t="s">
        <v>2060</v>
      </c>
      <c r="H161">
        <v>199</v>
      </c>
      <c r="I161">
        <v>9</v>
      </c>
      <c r="J161">
        <v>1791</v>
      </c>
    </row>
    <row r="162" spans="1:10" x14ac:dyDescent="0.35">
      <c r="A162" s="3" t="s">
        <v>194</v>
      </c>
      <c r="B162" s="4">
        <v>43147</v>
      </c>
      <c r="C162">
        <v>8</v>
      </c>
      <c r="D162" t="s">
        <v>35</v>
      </c>
      <c r="E162" t="s">
        <v>2056</v>
      </c>
      <c r="F162" t="s">
        <v>18</v>
      </c>
      <c r="G162" t="s">
        <v>2060</v>
      </c>
      <c r="H162">
        <v>199</v>
      </c>
      <c r="I162">
        <v>2</v>
      </c>
      <c r="J162">
        <v>398</v>
      </c>
    </row>
    <row r="163" spans="1:10" x14ac:dyDescent="0.35">
      <c r="A163" s="3" t="s">
        <v>195</v>
      </c>
      <c r="B163" s="4">
        <v>43147</v>
      </c>
      <c r="C163">
        <v>15</v>
      </c>
      <c r="D163" t="s">
        <v>105</v>
      </c>
      <c r="E163" t="s">
        <v>2055</v>
      </c>
      <c r="F163" t="s">
        <v>12</v>
      </c>
      <c r="G163" t="s">
        <v>2064</v>
      </c>
      <c r="H163">
        <v>69</v>
      </c>
      <c r="I163">
        <v>5</v>
      </c>
      <c r="J163">
        <v>345</v>
      </c>
    </row>
    <row r="164" spans="1:10" x14ac:dyDescent="0.35">
      <c r="A164" s="3" t="s">
        <v>196</v>
      </c>
      <c r="B164" s="4">
        <v>43147</v>
      </c>
      <c r="C164">
        <v>19</v>
      </c>
      <c r="D164" t="s">
        <v>45</v>
      </c>
      <c r="E164" t="s">
        <v>2053</v>
      </c>
      <c r="F164" t="s">
        <v>21</v>
      </c>
      <c r="G164" t="s">
        <v>2062</v>
      </c>
      <c r="H164">
        <v>289</v>
      </c>
      <c r="I164">
        <v>7</v>
      </c>
      <c r="J164">
        <v>2023</v>
      </c>
    </row>
    <row r="165" spans="1:10" x14ac:dyDescent="0.35">
      <c r="A165" s="3" t="s">
        <v>197</v>
      </c>
      <c r="B165" s="4">
        <v>43148</v>
      </c>
      <c r="C165">
        <v>13</v>
      </c>
      <c r="D165" t="s">
        <v>25</v>
      </c>
      <c r="E165" t="s">
        <v>2055</v>
      </c>
      <c r="F165" t="s">
        <v>12</v>
      </c>
      <c r="G165" t="s">
        <v>2064</v>
      </c>
      <c r="H165">
        <v>69</v>
      </c>
      <c r="I165">
        <v>1</v>
      </c>
      <c r="J165">
        <v>69</v>
      </c>
    </row>
    <row r="166" spans="1:10" x14ac:dyDescent="0.35">
      <c r="A166" s="3" t="s">
        <v>198</v>
      </c>
      <c r="B166" s="4">
        <v>43148</v>
      </c>
      <c r="C166">
        <v>4</v>
      </c>
      <c r="D166" t="s">
        <v>40</v>
      </c>
      <c r="E166" t="s">
        <v>2059</v>
      </c>
      <c r="F166" t="s">
        <v>15</v>
      </c>
      <c r="G166" t="s">
        <v>2061</v>
      </c>
      <c r="H166">
        <v>159</v>
      </c>
      <c r="I166">
        <v>1</v>
      </c>
      <c r="J166">
        <v>159</v>
      </c>
    </row>
    <row r="167" spans="1:10" x14ac:dyDescent="0.35">
      <c r="A167" s="3" t="s">
        <v>199</v>
      </c>
      <c r="B167" s="4">
        <v>43149</v>
      </c>
      <c r="C167">
        <v>15</v>
      </c>
      <c r="D167" t="s">
        <v>105</v>
      </c>
      <c r="E167" t="s">
        <v>2052</v>
      </c>
      <c r="F167" t="s">
        <v>12</v>
      </c>
      <c r="G167" t="s">
        <v>2064</v>
      </c>
      <c r="H167">
        <v>69</v>
      </c>
      <c r="I167">
        <v>0</v>
      </c>
      <c r="J167">
        <v>0</v>
      </c>
    </row>
    <row r="168" spans="1:10" x14ac:dyDescent="0.35">
      <c r="A168" s="3" t="s">
        <v>200</v>
      </c>
      <c r="B168" s="4">
        <v>43149</v>
      </c>
      <c r="C168">
        <v>12</v>
      </c>
      <c r="D168" t="s">
        <v>54</v>
      </c>
      <c r="E168" t="s">
        <v>2055</v>
      </c>
      <c r="F168" t="s">
        <v>12</v>
      </c>
      <c r="G168" t="s">
        <v>2064</v>
      </c>
      <c r="H168">
        <v>69</v>
      </c>
      <c r="I168">
        <v>1</v>
      </c>
      <c r="J168">
        <v>69</v>
      </c>
    </row>
    <row r="169" spans="1:10" x14ac:dyDescent="0.35">
      <c r="A169" s="3" t="s">
        <v>201</v>
      </c>
      <c r="B169" s="4">
        <v>43149</v>
      </c>
      <c r="C169">
        <v>7</v>
      </c>
      <c r="D169" t="s">
        <v>75</v>
      </c>
      <c r="E169" t="s">
        <v>2058</v>
      </c>
      <c r="F169" t="s">
        <v>18</v>
      </c>
      <c r="G169" t="s">
        <v>2061</v>
      </c>
      <c r="H169">
        <v>159</v>
      </c>
      <c r="I169">
        <v>2</v>
      </c>
      <c r="J169">
        <v>318</v>
      </c>
    </row>
    <row r="170" spans="1:10" x14ac:dyDescent="0.35">
      <c r="A170" s="3" t="s">
        <v>202</v>
      </c>
      <c r="B170" s="4">
        <v>43149</v>
      </c>
      <c r="C170">
        <v>10</v>
      </c>
      <c r="D170" t="s">
        <v>47</v>
      </c>
      <c r="E170" t="s">
        <v>2056</v>
      </c>
      <c r="F170" t="s">
        <v>18</v>
      </c>
      <c r="G170" t="s">
        <v>2064</v>
      </c>
      <c r="H170">
        <v>69</v>
      </c>
      <c r="I170">
        <v>4</v>
      </c>
      <c r="J170">
        <v>276</v>
      </c>
    </row>
    <row r="171" spans="1:10" x14ac:dyDescent="0.35">
      <c r="A171" s="3" t="s">
        <v>203</v>
      </c>
      <c r="B171" s="4">
        <v>43149</v>
      </c>
      <c r="C171">
        <v>6</v>
      </c>
      <c r="D171" t="s">
        <v>37</v>
      </c>
      <c r="E171" t="s">
        <v>2056</v>
      </c>
      <c r="F171" t="s">
        <v>18</v>
      </c>
      <c r="G171" t="s">
        <v>2064</v>
      </c>
      <c r="H171">
        <v>69</v>
      </c>
      <c r="I171">
        <v>3</v>
      </c>
      <c r="J171">
        <v>207</v>
      </c>
    </row>
    <row r="172" spans="1:10" x14ac:dyDescent="0.35">
      <c r="A172" s="3" t="s">
        <v>204</v>
      </c>
      <c r="B172" s="4">
        <v>43150</v>
      </c>
      <c r="C172">
        <v>8</v>
      </c>
      <c r="D172" t="s">
        <v>35</v>
      </c>
      <c r="E172" t="s">
        <v>2056</v>
      </c>
      <c r="F172" t="s">
        <v>18</v>
      </c>
      <c r="G172" t="s">
        <v>2063</v>
      </c>
      <c r="H172">
        <v>399</v>
      </c>
      <c r="I172">
        <v>6</v>
      </c>
      <c r="J172">
        <v>2394</v>
      </c>
    </row>
    <row r="173" spans="1:10" x14ac:dyDescent="0.35">
      <c r="A173" s="3" t="s">
        <v>205</v>
      </c>
      <c r="B173" s="4">
        <v>43150</v>
      </c>
      <c r="C173">
        <v>11</v>
      </c>
      <c r="D173" t="s">
        <v>11</v>
      </c>
      <c r="E173" t="s">
        <v>2052</v>
      </c>
      <c r="F173" t="s">
        <v>12</v>
      </c>
      <c r="G173" t="s">
        <v>2064</v>
      </c>
      <c r="H173">
        <v>69</v>
      </c>
      <c r="I173">
        <v>5</v>
      </c>
      <c r="J173">
        <v>345</v>
      </c>
    </row>
    <row r="174" spans="1:10" x14ac:dyDescent="0.35">
      <c r="A174" s="3" t="s">
        <v>206</v>
      </c>
      <c r="B174" s="4">
        <v>43150</v>
      </c>
      <c r="C174">
        <v>2</v>
      </c>
      <c r="D174" t="s">
        <v>93</v>
      </c>
      <c r="E174" t="s">
        <v>2057</v>
      </c>
      <c r="F174" t="s">
        <v>15</v>
      </c>
      <c r="G174" t="s">
        <v>2063</v>
      </c>
      <c r="H174">
        <v>399</v>
      </c>
      <c r="I174">
        <v>1</v>
      </c>
      <c r="J174">
        <v>399</v>
      </c>
    </row>
    <row r="175" spans="1:10" x14ac:dyDescent="0.35">
      <c r="A175" s="3" t="s">
        <v>207</v>
      </c>
      <c r="B175" s="4">
        <v>43150</v>
      </c>
      <c r="C175">
        <v>6</v>
      </c>
      <c r="D175" t="s">
        <v>37</v>
      </c>
      <c r="E175" t="s">
        <v>2056</v>
      </c>
      <c r="F175" t="s">
        <v>18</v>
      </c>
      <c r="G175" t="s">
        <v>2063</v>
      </c>
      <c r="H175">
        <v>399</v>
      </c>
      <c r="I175">
        <v>6</v>
      </c>
      <c r="J175">
        <v>2394</v>
      </c>
    </row>
    <row r="176" spans="1:10" x14ac:dyDescent="0.35">
      <c r="A176" s="3" t="s">
        <v>208</v>
      </c>
      <c r="B176" s="4">
        <v>43151</v>
      </c>
      <c r="C176">
        <v>11</v>
      </c>
      <c r="D176" t="s">
        <v>11</v>
      </c>
      <c r="E176" t="s">
        <v>2052</v>
      </c>
      <c r="F176" t="s">
        <v>12</v>
      </c>
      <c r="G176" t="s">
        <v>2062</v>
      </c>
      <c r="H176">
        <v>289</v>
      </c>
      <c r="I176">
        <v>5</v>
      </c>
      <c r="J176">
        <v>1445</v>
      </c>
    </row>
    <row r="177" spans="1:10" x14ac:dyDescent="0.35">
      <c r="A177" s="3" t="s">
        <v>209</v>
      </c>
      <c r="B177" s="4">
        <v>43152</v>
      </c>
      <c r="C177">
        <v>13</v>
      </c>
      <c r="D177" t="s">
        <v>25</v>
      </c>
      <c r="E177" t="s">
        <v>2055</v>
      </c>
      <c r="F177" t="s">
        <v>12</v>
      </c>
      <c r="G177" t="s">
        <v>2060</v>
      </c>
      <c r="H177">
        <v>199</v>
      </c>
      <c r="I177">
        <v>6</v>
      </c>
      <c r="J177">
        <v>1194</v>
      </c>
    </row>
    <row r="178" spans="1:10" x14ac:dyDescent="0.35">
      <c r="A178" s="3" t="s">
        <v>210</v>
      </c>
      <c r="B178" s="4">
        <v>43152</v>
      </c>
      <c r="C178">
        <v>8</v>
      </c>
      <c r="D178" t="s">
        <v>35</v>
      </c>
      <c r="E178" t="s">
        <v>2056</v>
      </c>
      <c r="F178" t="s">
        <v>18</v>
      </c>
      <c r="G178" t="s">
        <v>2062</v>
      </c>
      <c r="H178">
        <v>289</v>
      </c>
      <c r="I178">
        <v>1</v>
      </c>
      <c r="J178">
        <v>289</v>
      </c>
    </row>
    <row r="179" spans="1:10" x14ac:dyDescent="0.35">
      <c r="A179" s="3" t="s">
        <v>211</v>
      </c>
      <c r="B179" s="4">
        <v>43152</v>
      </c>
      <c r="C179">
        <v>13</v>
      </c>
      <c r="D179" t="s">
        <v>25</v>
      </c>
      <c r="E179" t="s">
        <v>2052</v>
      </c>
      <c r="F179" t="s">
        <v>12</v>
      </c>
      <c r="G179" t="s">
        <v>2061</v>
      </c>
      <c r="H179">
        <v>159</v>
      </c>
      <c r="I179">
        <v>1</v>
      </c>
      <c r="J179">
        <v>159</v>
      </c>
    </row>
    <row r="180" spans="1:10" x14ac:dyDescent="0.35">
      <c r="A180" s="3" t="s">
        <v>212</v>
      </c>
      <c r="B180" s="4">
        <v>43152</v>
      </c>
      <c r="C180">
        <v>1</v>
      </c>
      <c r="D180" t="s">
        <v>14</v>
      </c>
      <c r="E180" t="s">
        <v>2059</v>
      </c>
      <c r="F180" t="s">
        <v>15</v>
      </c>
      <c r="G180" t="s">
        <v>2062</v>
      </c>
      <c r="H180">
        <v>289</v>
      </c>
      <c r="I180">
        <v>2</v>
      </c>
      <c r="J180">
        <v>578</v>
      </c>
    </row>
    <row r="181" spans="1:10" x14ac:dyDescent="0.35">
      <c r="A181" s="3" t="s">
        <v>213</v>
      </c>
      <c r="B181" s="4">
        <v>43152</v>
      </c>
      <c r="C181">
        <v>20</v>
      </c>
      <c r="D181" t="s">
        <v>31</v>
      </c>
      <c r="E181" t="s">
        <v>2053</v>
      </c>
      <c r="F181" t="s">
        <v>21</v>
      </c>
      <c r="G181" t="s">
        <v>2064</v>
      </c>
      <c r="H181">
        <v>69</v>
      </c>
      <c r="I181">
        <v>3</v>
      </c>
      <c r="J181">
        <v>207</v>
      </c>
    </row>
    <row r="182" spans="1:10" x14ac:dyDescent="0.35">
      <c r="A182" s="3" t="s">
        <v>214</v>
      </c>
      <c r="B182" s="4">
        <v>43152</v>
      </c>
      <c r="C182">
        <v>20</v>
      </c>
      <c r="D182" t="s">
        <v>31</v>
      </c>
      <c r="E182" t="s">
        <v>2054</v>
      </c>
      <c r="F182" t="s">
        <v>21</v>
      </c>
      <c r="G182" t="s">
        <v>2064</v>
      </c>
      <c r="H182">
        <v>69</v>
      </c>
      <c r="I182">
        <v>1</v>
      </c>
      <c r="J182">
        <v>69</v>
      </c>
    </row>
    <row r="183" spans="1:10" x14ac:dyDescent="0.35">
      <c r="A183" s="3" t="s">
        <v>215</v>
      </c>
      <c r="B183" s="4">
        <v>43152</v>
      </c>
      <c r="C183">
        <v>1</v>
      </c>
      <c r="D183" t="s">
        <v>14</v>
      </c>
      <c r="E183" t="s">
        <v>2059</v>
      </c>
      <c r="F183" t="s">
        <v>15</v>
      </c>
      <c r="G183" t="s">
        <v>2061</v>
      </c>
      <c r="H183">
        <v>159</v>
      </c>
      <c r="I183">
        <v>2</v>
      </c>
      <c r="J183">
        <v>318</v>
      </c>
    </row>
    <row r="184" spans="1:10" x14ac:dyDescent="0.35">
      <c r="A184" s="3" t="s">
        <v>216</v>
      </c>
      <c r="B184" s="4">
        <v>43153</v>
      </c>
      <c r="C184">
        <v>10</v>
      </c>
      <c r="D184" t="s">
        <v>47</v>
      </c>
      <c r="E184" t="s">
        <v>2058</v>
      </c>
      <c r="F184" t="s">
        <v>18</v>
      </c>
      <c r="G184" t="s">
        <v>2060</v>
      </c>
      <c r="H184">
        <v>199</v>
      </c>
      <c r="I184">
        <v>2</v>
      </c>
      <c r="J184">
        <v>398</v>
      </c>
    </row>
    <row r="185" spans="1:10" x14ac:dyDescent="0.35">
      <c r="A185" s="3" t="s">
        <v>217</v>
      </c>
      <c r="B185" s="4">
        <v>43154</v>
      </c>
      <c r="C185">
        <v>12</v>
      </c>
      <c r="D185" t="s">
        <v>54</v>
      </c>
      <c r="E185" t="s">
        <v>2055</v>
      </c>
      <c r="F185" t="s">
        <v>12</v>
      </c>
      <c r="G185" t="s">
        <v>2061</v>
      </c>
      <c r="H185">
        <v>159</v>
      </c>
      <c r="I185">
        <v>7</v>
      </c>
      <c r="J185">
        <v>1113</v>
      </c>
    </row>
    <row r="186" spans="1:10" x14ac:dyDescent="0.35">
      <c r="A186" s="3" t="s">
        <v>218</v>
      </c>
      <c r="B186" s="4">
        <v>43154</v>
      </c>
      <c r="C186">
        <v>4</v>
      </c>
      <c r="D186" t="s">
        <v>40</v>
      </c>
      <c r="E186" t="s">
        <v>2057</v>
      </c>
      <c r="F186" t="s">
        <v>15</v>
      </c>
      <c r="G186" t="s">
        <v>2063</v>
      </c>
      <c r="H186">
        <v>399</v>
      </c>
      <c r="I186">
        <v>5</v>
      </c>
      <c r="J186">
        <v>1995</v>
      </c>
    </row>
    <row r="187" spans="1:10" x14ac:dyDescent="0.35">
      <c r="A187" s="3" t="s">
        <v>219</v>
      </c>
      <c r="B187" s="4">
        <v>43154</v>
      </c>
      <c r="C187">
        <v>5</v>
      </c>
      <c r="D187" t="s">
        <v>49</v>
      </c>
      <c r="E187" t="s">
        <v>2057</v>
      </c>
      <c r="F187" t="s">
        <v>15</v>
      </c>
      <c r="G187" t="s">
        <v>2062</v>
      </c>
      <c r="H187">
        <v>289</v>
      </c>
      <c r="I187">
        <v>4</v>
      </c>
      <c r="J187">
        <v>1156</v>
      </c>
    </row>
    <row r="188" spans="1:10" x14ac:dyDescent="0.35">
      <c r="A188" s="3" t="s">
        <v>220</v>
      </c>
      <c r="B188" s="4">
        <v>43155</v>
      </c>
      <c r="C188">
        <v>17</v>
      </c>
      <c r="D188" t="s">
        <v>27</v>
      </c>
      <c r="E188" t="s">
        <v>2053</v>
      </c>
      <c r="F188" t="s">
        <v>21</v>
      </c>
      <c r="G188" t="s">
        <v>2063</v>
      </c>
      <c r="H188">
        <v>399</v>
      </c>
      <c r="I188">
        <v>9</v>
      </c>
      <c r="J188">
        <v>3591</v>
      </c>
    </row>
    <row r="189" spans="1:10" x14ac:dyDescent="0.35">
      <c r="A189" s="3" t="s">
        <v>221</v>
      </c>
      <c r="B189" s="4">
        <v>43155</v>
      </c>
      <c r="C189">
        <v>17</v>
      </c>
      <c r="D189" t="s">
        <v>27</v>
      </c>
      <c r="E189" t="s">
        <v>2054</v>
      </c>
      <c r="F189" t="s">
        <v>21</v>
      </c>
      <c r="G189" t="s">
        <v>2060</v>
      </c>
      <c r="H189">
        <v>199</v>
      </c>
      <c r="I189">
        <v>6</v>
      </c>
      <c r="J189">
        <v>1194</v>
      </c>
    </row>
    <row r="190" spans="1:10" x14ac:dyDescent="0.35">
      <c r="A190" s="3" t="s">
        <v>222</v>
      </c>
      <c r="B190" s="4">
        <v>43156</v>
      </c>
      <c r="C190">
        <v>20</v>
      </c>
      <c r="D190" t="s">
        <v>31</v>
      </c>
      <c r="E190" t="s">
        <v>2053</v>
      </c>
      <c r="F190" t="s">
        <v>21</v>
      </c>
      <c r="G190" t="s">
        <v>2063</v>
      </c>
      <c r="H190">
        <v>399</v>
      </c>
      <c r="I190">
        <v>8</v>
      </c>
      <c r="J190">
        <v>3192</v>
      </c>
    </row>
    <row r="191" spans="1:10" x14ac:dyDescent="0.35">
      <c r="A191" s="3" t="s">
        <v>223</v>
      </c>
      <c r="B191" s="4">
        <v>43156</v>
      </c>
      <c r="C191">
        <v>5</v>
      </c>
      <c r="D191" t="s">
        <v>49</v>
      </c>
      <c r="E191" t="s">
        <v>2059</v>
      </c>
      <c r="F191" t="s">
        <v>15</v>
      </c>
      <c r="G191" t="s">
        <v>2060</v>
      </c>
      <c r="H191">
        <v>199</v>
      </c>
      <c r="I191">
        <v>5</v>
      </c>
      <c r="J191">
        <v>995</v>
      </c>
    </row>
    <row r="192" spans="1:10" x14ac:dyDescent="0.35">
      <c r="A192" s="3" t="s">
        <v>224</v>
      </c>
      <c r="B192" s="4">
        <v>43156</v>
      </c>
      <c r="C192">
        <v>11</v>
      </c>
      <c r="D192" t="s">
        <v>11</v>
      </c>
      <c r="E192" t="s">
        <v>2052</v>
      </c>
      <c r="F192" t="s">
        <v>12</v>
      </c>
      <c r="G192" t="s">
        <v>2061</v>
      </c>
      <c r="H192">
        <v>159</v>
      </c>
      <c r="I192">
        <v>4</v>
      </c>
      <c r="J192">
        <v>636</v>
      </c>
    </row>
    <row r="193" spans="1:10" x14ac:dyDescent="0.35">
      <c r="A193" s="3" t="s">
        <v>225</v>
      </c>
      <c r="B193" s="4">
        <v>43157</v>
      </c>
      <c r="C193">
        <v>12</v>
      </c>
      <c r="D193" t="s">
        <v>54</v>
      </c>
      <c r="E193" t="s">
        <v>2055</v>
      </c>
      <c r="F193" t="s">
        <v>12</v>
      </c>
      <c r="G193" t="s">
        <v>2063</v>
      </c>
      <c r="H193">
        <v>399</v>
      </c>
      <c r="I193">
        <v>0</v>
      </c>
      <c r="J193">
        <v>0</v>
      </c>
    </row>
    <row r="194" spans="1:10" x14ac:dyDescent="0.35">
      <c r="A194" s="3" t="s">
        <v>226</v>
      </c>
      <c r="B194" s="4">
        <v>43158</v>
      </c>
      <c r="C194">
        <v>9</v>
      </c>
      <c r="D194" t="s">
        <v>17</v>
      </c>
      <c r="E194" t="s">
        <v>2056</v>
      </c>
      <c r="F194" t="s">
        <v>18</v>
      </c>
      <c r="G194" t="s">
        <v>2061</v>
      </c>
      <c r="H194">
        <v>159</v>
      </c>
      <c r="I194">
        <v>1</v>
      </c>
      <c r="J194">
        <v>159</v>
      </c>
    </row>
    <row r="195" spans="1:10" x14ac:dyDescent="0.35">
      <c r="A195" s="3" t="s">
        <v>227</v>
      </c>
      <c r="B195" s="4">
        <v>43158</v>
      </c>
      <c r="C195">
        <v>4</v>
      </c>
      <c r="D195" t="s">
        <v>40</v>
      </c>
      <c r="E195" t="s">
        <v>2059</v>
      </c>
      <c r="F195" t="s">
        <v>15</v>
      </c>
      <c r="G195" t="s">
        <v>2060</v>
      </c>
      <c r="H195">
        <v>199</v>
      </c>
      <c r="I195">
        <v>0</v>
      </c>
      <c r="J195">
        <v>0</v>
      </c>
    </row>
    <row r="196" spans="1:10" x14ac:dyDescent="0.35">
      <c r="A196" s="3" t="s">
        <v>228</v>
      </c>
      <c r="B196" s="4">
        <v>43158</v>
      </c>
      <c r="C196">
        <v>15</v>
      </c>
      <c r="D196" t="s">
        <v>105</v>
      </c>
      <c r="E196" t="s">
        <v>2055</v>
      </c>
      <c r="F196" t="s">
        <v>12</v>
      </c>
      <c r="G196" t="s">
        <v>2061</v>
      </c>
      <c r="H196">
        <v>159</v>
      </c>
      <c r="I196">
        <v>8</v>
      </c>
      <c r="J196">
        <v>1272</v>
      </c>
    </row>
    <row r="197" spans="1:10" x14ac:dyDescent="0.35">
      <c r="A197" s="3" t="s">
        <v>229</v>
      </c>
      <c r="B197" s="4">
        <v>43159</v>
      </c>
      <c r="C197">
        <v>6</v>
      </c>
      <c r="D197" t="s">
        <v>37</v>
      </c>
      <c r="E197" t="s">
        <v>2056</v>
      </c>
      <c r="F197" t="s">
        <v>18</v>
      </c>
      <c r="G197" t="s">
        <v>2062</v>
      </c>
      <c r="H197">
        <v>289</v>
      </c>
      <c r="I197">
        <v>9</v>
      </c>
      <c r="J197">
        <v>2601</v>
      </c>
    </row>
    <row r="198" spans="1:10" x14ac:dyDescent="0.35">
      <c r="A198" s="3" t="s">
        <v>230</v>
      </c>
      <c r="B198" s="4">
        <v>43160</v>
      </c>
      <c r="C198">
        <v>18</v>
      </c>
      <c r="D198" t="s">
        <v>20</v>
      </c>
      <c r="E198" t="s">
        <v>2054</v>
      </c>
      <c r="F198" t="s">
        <v>21</v>
      </c>
      <c r="G198" t="s">
        <v>2064</v>
      </c>
      <c r="H198">
        <v>69</v>
      </c>
      <c r="I198">
        <v>8</v>
      </c>
      <c r="J198">
        <v>552</v>
      </c>
    </row>
    <row r="199" spans="1:10" x14ac:dyDescent="0.35">
      <c r="A199" s="3" t="s">
        <v>231</v>
      </c>
      <c r="B199" s="4">
        <v>43160</v>
      </c>
      <c r="C199">
        <v>18</v>
      </c>
      <c r="D199" t="s">
        <v>20</v>
      </c>
      <c r="E199" t="s">
        <v>2053</v>
      </c>
      <c r="F199" t="s">
        <v>21</v>
      </c>
      <c r="G199" t="s">
        <v>2061</v>
      </c>
      <c r="H199">
        <v>159</v>
      </c>
      <c r="I199">
        <v>6</v>
      </c>
      <c r="J199">
        <v>954</v>
      </c>
    </row>
    <row r="200" spans="1:10" x14ac:dyDescent="0.35">
      <c r="A200" s="3" t="s">
        <v>232</v>
      </c>
      <c r="B200" s="4">
        <v>43161</v>
      </c>
      <c r="C200">
        <v>17</v>
      </c>
      <c r="D200" t="s">
        <v>27</v>
      </c>
      <c r="E200" t="s">
        <v>2054</v>
      </c>
      <c r="F200" t="s">
        <v>21</v>
      </c>
      <c r="G200" t="s">
        <v>2061</v>
      </c>
      <c r="H200">
        <v>159</v>
      </c>
      <c r="I200">
        <v>4</v>
      </c>
      <c r="J200">
        <v>636</v>
      </c>
    </row>
    <row r="201" spans="1:10" x14ac:dyDescent="0.35">
      <c r="A201" s="3" t="s">
        <v>233</v>
      </c>
      <c r="B201" s="4">
        <v>43162</v>
      </c>
      <c r="C201">
        <v>12</v>
      </c>
      <c r="D201" t="s">
        <v>54</v>
      </c>
      <c r="E201" t="s">
        <v>2055</v>
      </c>
      <c r="F201" t="s">
        <v>12</v>
      </c>
      <c r="G201" t="s">
        <v>2060</v>
      </c>
      <c r="H201">
        <v>199</v>
      </c>
      <c r="I201">
        <v>4</v>
      </c>
      <c r="J201">
        <v>796</v>
      </c>
    </row>
    <row r="202" spans="1:10" x14ac:dyDescent="0.35">
      <c r="A202" s="3" t="s">
        <v>234</v>
      </c>
      <c r="B202" s="4">
        <v>43163</v>
      </c>
      <c r="C202">
        <v>18</v>
      </c>
      <c r="D202" t="s">
        <v>20</v>
      </c>
      <c r="E202" t="s">
        <v>2053</v>
      </c>
      <c r="F202" t="s">
        <v>21</v>
      </c>
      <c r="G202" t="s">
        <v>2062</v>
      </c>
      <c r="H202">
        <v>289</v>
      </c>
      <c r="I202">
        <v>5</v>
      </c>
      <c r="J202">
        <v>1445</v>
      </c>
    </row>
    <row r="203" spans="1:10" x14ac:dyDescent="0.35">
      <c r="A203" s="3" t="s">
        <v>235</v>
      </c>
      <c r="B203" s="4">
        <v>43164</v>
      </c>
      <c r="C203">
        <v>9</v>
      </c>
      <c r="D203" t="s">
        <v>17</v>
      </c>
      <c r="E203" t="s">
        <v>2058</v>
      </c>
      <c r="F203" t="s">
        <v>18</v>
      </c>
      <c r="G203" t="s">
        <v>2060</v>
      </c>
      <c r="H203">
        <v>199</v>
      </c>
      <c r="I203">
        <v>0</v>
      </c>
      <c r="J203">
        <v>0</v>
      </c>
    </row>
    <row r="204" spans="1:10" x14ac:dyDescent="0.35">
      <c r="A204" s="3" t="s">
        <v>236</v>
      </c>
      <c r="B204" s="4">
        <v>43165</v>
      </c>
      <c r="C204">
        <v>12</v>
      </c>
      <c r="D204" t="s">
        <v>54</v>
      </c>
      <c r="E204" t="s">
        <v>2052</v>
      </c>
      <c r="F204" t="s">
        <v>12</v>
      </c>
      <c r="G204" t="s">
        <v>2062</v>
      </c>
      <c r="H204">
        <v>289</v>
      </c>
      <c r="I204">
        <v>7</v>
      </c>
      <c r="J204">
        <v>2023</v>
      </c>
    </row>
    <row r="205" spans="1:10" x14ac:dyDescent="0.35">
      <c r="A205" s="3" t="s">
        <v>237</v>
      </c>
      <c r="B205" s="4">
        <v>43166</v>
      </c>
      <c r="C205">
        <v>2</v>
      </c>
      <c r="D205" t="s">
        <v>93</v>
      </c>
      <c r="E205" t="s">
        <v>2059</v>
      </c>
      <c r="F205" t="s">
        <v>15</v>
      </c>
      <c r="G205" t="s">
        <v>2060</v>
      </c>
      <c r="H205">
        <v>199</v>
      </c>
      <c r="I205">
        <v>2</v>
      </c>
      <c r="J205">
        <v>398</v>
      </c>
    </row>
    <row r="206" spans="1:10" x14ac:dyDescent="0.35">
      <c r="A206" s="3" t="s">
        <v>238</v>
      </c>
      <c r="B206" s="4">
        <v>43167</v>
      </c>
      <c r="C206">
        <v>19</v>
      </c>
      <c r="D206" t="s">
        <v>45</v>
      </c>
      <c r="E206" t="s">
        <v>2054</v>
      </c>
      <c r="F206" t="s">
        <v>21</v>
      </c>
      <c r="G206" t="s">
        <v>2060</v>
      </c>
      <c r="H206">
        <v>199</v>
      </c>
      <c r="I206">
        <v>5</v>
      </c>
      <c r="J206">
        <v>995</v>
      </c>
    </row>
    <row r="207" spans="1:10" x14ac:dyDescent="0.35">
      <c r="A207" s="3" t="s">
        <v>239</v>
      </c>
      <c r="B207" s="4">
        <v>43167</v>
      </c>
      <c r="C207">
        <v>5</v>
      </c>
      <c r="D207" t="s">
        <v>49</v>
      </c>
      <c r="E207" t="s">
        <v>2057</v>
      </c>
      <c r="F207" t="s">
        <v>15</v>
      </c>
      <c r="G207" t="s">
        <v>2063</v>
      </c>
      <c r="H207">
        <v>399</v>
      </c>
      <c r="I207">
        <v>6</v>
      </c>
      <c r="J207">
        <v>2394</v>
      </c>
    </row>
    <row r="208" spans="1:10" x14ac:dyDescent="0.35">
      <c r="A208" s="3" t="s">
        <v>240</v>
      </c>
      <c r="B208" s="4">
        <v>43167</v>
      </c>
      <c r="C208">
        <v>18</v>
      </c>
      <c r="D208" t="s">
        <v>20</v>
      </c>
      <c r="E208" t="s">
        <v>2053</v>
      </c>
      <c r="F208" t="s">
        <v>21</v>
      </c>
      <c r="G208" t="s">
        <v>2060</v>
      </c>
      <c r="H208">
        <v>199</v>
      </c>
      <c r="I208">
        <v>6</v>
      </c>
      <c r="J208">
        <v>1194</v>
      </c>
    </row>
    <row r="209" spans="1:10" x14ac:dyDescent="0.35">
      <c r="A209" s="3" t="s">
        <v>241</v>
      </c>
      <c r="B209" s="4">
        <v>43167</v>
      </c>
      <c r="C209">
        <v>6</v>
      </c>
      <c r="D209" t="s">
        <v>37</v>
      </c>
      <c r="E209" t="s">
        <v>2058</v>
      </c>
      <c r="F209" t="s">
        <v>18</v>
      </c>
      <c r="G209" t="s">
        <v>2060</v>
      </c>
      <c r="H209">
        <v>199</v>
      </c>
      <c r="I209">
        <v>9</v>
      </c>
      <c r="J209">
        <v>1791</v>
      </c>
    </row>
    <row r="210" spans="1:10" x14ac:dyDescent="0.35">
      <c r="A210" s="3" t="s">
        <v>242</v>
      </c>
      <c r="B210" s="4">
        <v>43167</v>
      </c>
      <c r="C210">
        <v>16</v>
      </c>
      <c r="D210" t="s">
        <v>23</v>
      </c>
      <c r="E210" t="s">
        <v>2054</v>
      </c>
      <c r="F210" t="s">
        <v>21</v>
      </c>
      <c r="G210" t="s">
        <v>2061</v>
      </c>
      <c r="H210">
        <v>159</v>
      </c>
      <c r="I210">
        <v>3</v>
      </c>
      <c r="J210">
        <v>477</v>
      </c>
    </row>
    <row r="211" spans="1:10" x14ac:dyDescent="0.35">
      <c r="A211" s="3" t="s">
        <v>243</v>
      </c>
      <c r="B211" s="4">
        <v>43167</v>
      </c>
      <c r="C211">
        <v>14</v>
      </c>
      <c r="D211" t="s">
        <v>29</v>
      </c>
      <c r="E211" t="s">
        <v>2052</v>
      </c>
      <c r="F211" t="s">
        <v>12</v>
      </c>
      <c r="G211" t="s">
        <v>2063</v>
      </c>
      <c r="H211">
        <v>399</v>
      </c>
      <c r="I211">
        <v>8</v>
      </c>
      <c r="J211">
        <v>3192</v>
      </c>
    </row>
    <row r="212" spans="1:10" x14ac:dyDescent="0.35">
      <c r="A212" s="3" t="s">
        <v>244</v>
      </c>
      <c r="B212" s="4">
        <v>43167</v>
      </c>
      <c r="C212">
        <v>4</v>
      </c>
      <c r="D212" t="s">
        <v>40</v>
      </c>
      <c r="E212" t="s">
        <v>2057</v>
      </c>
      <c r="F212" t="s">
        <v>15</v>
      </c>
      <c r="G212" t="s">
        <v>2064</v>
      </c>
      <c r="H212">
        <v>69</v>
      </c>
      <c r="I212">
        <v>4</v>
      </c>
      <c r="J212">
        <v>276</v>
      </c>
    </row>
    <row r="213" spans="1:10" x14ac:dyDescent="0.35">
      <c r="A213" s="3" t="s">
        <v>245</v>
      </c>
      <c r="B213" s="4">
        <v>43167</v>
      </c>
      <c r="C213">
        <v>2</v>
      </c>
      <c r="D213" t="s">
        <v>93</v>
      </c>
      <c r="E213" t="s">
        <v>2059</v>
      </c>
      <c r="F213" t="s">
        <v>15</v>
      </c>
      <c r="G213" t="s">
        <v>2060</v>
      </c>
      <c r="H213">
        <v>199</v>
      </c>
      <c r="I213">
        <v>0</v>
      </c>
      <c r="J213">
        <v>0</v>
      </c>
    </row>
    <row r="214" spans="1:10" x14ac:dyDescent="0.35">
      <c r="A214" s="3" t="s">
        <v>246</v>
      </c>
      <c r="B214" s="4">
        <v>43168</v>
      </c>
      <c r="C214">
        <v>1</v>
      </c>
      <c r="D214" t="s">
        <v>14</v>
      </c>
      <c r="E214" t="s">
        <v>2057</v>
      </c>
      <c r="F214" t="s">
        <v>15</v>
      </c>
      <c r="G214" t="s">
        <v>2061</v>
      </c>
      <c r="H214">
        <v>159</v>
      </c>
      <c r="I214">
        <v>2</v>
      </c>
      <c r="J214">
        <v>318</v>
      </c>
    </row>
    <row r="215" spans="1:10" x14ac:dyDescent="0.35">
      <c r="A215" s="3" t="s">
        <v>247</v>
      </c>
      <c r="B215" s="4">
        <v>43169</v>
      </c>
      <c r="C215">
        <v>5</v>
      </c>
      <c r="D215" t="s">
        <v>49</v>
      </c>
      <c r="E215" t="s">
        <v>2057</v>
      </c>
      <c r="F215" t="s">
        <v>15</v>
      </c>
      <c r="G215" t="s">
        <v>2064</v>
      </c>
      <c r="H215">
        <v>69</v>
      </c>
      <c r="I215">
        <v>6</v>
      </c>
      <c r="J215">
        <v>414</v>
      </c>
    </row>
    <row r="216" spans="1:10" x14ac:dyDescent="0.35">
      <c r="A216" s="3" t="s">
        <v>248</v>
      </c>
      <c r="B216" s="4">
        <v>43170</v>
      </c>
      <c r="C216">
        <v>3</v>
      </c>
      <c r="D216" t="s">
        <v>33</v>
      </c>
      <c r="E216" t="s">
        <v>2059</v>
      </c>
      <c r="F216" t="s">
        <v>15</v>
      </c>
      <c r="G216" t="s">
        <v>2060</v>
      </c>
      <c r="H216">
        <v>199</v>
      </c>
      <c r="I216">
        <v>3</v>
      </c>
      <c r="J216">
        <v>597</v>
      </c>
    </row>
    <row r="217" spans="1:10" x14ac:dyDescent="0.35">
      <c r="A217" s="3" t="s">
        <v>249</v>
      </c>
      <c r="B217" s="4">
        <v>43170</v>
      </c>
      <c r="C217">
        <v>18</v>
      </c>
      <c r="D217" t="s">
        <v>20</v>
      </c>
      <c r="E217" t="s">
        <v>2053</v>
      </c>
      <c r="F217" t="s">
        <v>21</v>
      </c>
      <c r="G217" t="s">
        <v>2064</v>
      </c>
      <c r="H217">
        <v>69</v>
      </c>
      <c r="I217">
        <v>9</v>
      </c>
      <c r="J217">
        <v>621</v>
      </c>
    </row>
    <row r="218" spans="1:10" x14ac:dyDescent="0.35">
      <c r="A218" s="3" t="s">
        <v>250</v>
      </c>
      <c r="B218" s="4">
        <v>43170</v>
      </c>
      <c r="C218">
        <v>12</v>
      </c>
      <c r="D218" t="s">
        <v>54</v>
      </c>
      <c r="E218" t="s">
        <v>2055</v>
      </c>
      <c r="F218" t="s">
        <v>12</v>
      </c>
      <c r="G218" t="s">
        <v>2062</v>
      </c>
      <c r="H218">
        <v>289</v>
      </c>
      <c r="I218">
        <v>4</v>
      </c>
      <c r="J218">
        <v>1156</v>
      </c>
    </row>
    <row r="219" spans="1:10" x14ac:dyDescent="0.35">
      <c r="A219" s="3" t="s">
        <v>251</v>
      </c>
      <c r="B219" s="4">
        <v>43170</v>
      </c>
      <c r="C219">
        <v>8</v>
      </c>
      <c r="D219" t="s">
        <v>35</v>
      </c>
      <c r="E219" t="s">
        <v>2056</v>
      </c>
      <c r="F219" t="s">
        <v>18</v>
      </c>
      <c r="G219" t="s">
        <v>2061</v>
      </c>
      <c r="H219">
        <v>159</v>
      </c>
      <c r="I219">
        <v>2</v>
      </c>
      <c r="J219">
        <v>318</v>
      </c>
    </row>
    <row r="220" spans="1:10" x14ac:dyDescent="0.35">
      <c r="A220" s="3" t="s">
        <v>252</v>
      </c>
      <c r="B220" s="4">
        <v>43170</v>
      </c>
      <c r="C220">
        <v>7</v>
      </c>
      <c r="D220" t="s">
        <v>75</v>
      </c>
      <c r="E220" t="s">
        <v>2056</v>
      </c>
      <c r="F220" t="s">
        <v>18</v>
      </c>
      <c r="G220" t="s">
        <v>2061</v>
      </c>
      <c r="H220">
        <v>159</v>
      </c>
      <c r="I220">
        <v>1</v>
      </c>
      <c r="J220">
        <v>159</v>
      </c>
    </row>
    <row r="221" spans="1:10" x14ac:dyDescent="0.35">
      <c r="A221" s="3" t="s">
        <v>253</v>
      </c>
      <c r="B221" s="4">
        <v>43170</v>
      </c>
      <c r="C221">
        <v>17</v>
      </c>
      <c r="D221" t="s">
        <v>27</v>
      </c>
      <c r="E221" t="s">
        <v>2054</v>
      </c>
      <c r="F221" t="s">
        <v>21</v>
      </c>
      <c r="G221" t="s">
        <v>2061</v>
      </c>
      <c r="H221">
        <v>159</v>
      </c>
      <c r="I221">
        <v>2</v>
      </c>
      <c r="J221">
        <v>318</v>
      </c>
    </row>
    <row r="222" spans="1:10" x14ac:dyDescent="0.35">
      <c r="A222" s="3" t="s">
        <v>254</v>
      </c>
      <c r="B222" s="4">
        <v>43170</v>
      </c>
      <c r="C222">
        <v>13</v>
      </c>
      <c r="D222" t="s">
        <v>25</v>
      </c>
      <c r="E222" t="s">
        <v>2052</v>
      </c>
      <c r="F222" t="s">
        <v>12</v>
      </c>
      <c r="G222" t="s">
        <v>2061</v>
      </c>
      <c r="H222">
        <v>159</v>
      </c>
      <c r="I222">
        <v>3</v>
      </c>
      <c r="J222">
        <v>477</v>
      </c>
    </row>
    <row r="223" spans="1:10" x14ac:dyDescent="0.35">
      <c r="A223" s="3" t="s">
        <v>255</v>
      </c>
      <c r="B223" s="4">
        <v>43170</v>
      </c>
      <c r="C223">
        <v>4</v>
      </c>
      <c r="D223" t="s">
        <v>40</v>
      </c>
      <c r="E223" t="s">
        <v>2059</v>
      </c>
      <c r="F223" t="s">
        <v>15</v>
      </c>
      <c r="G223" t="s">
        <v>2060</v>
      </c>
      <c r="H223">
        <v>199</v>
      </c>
      <c r="I223">
        <v>8</v>
      </c>
      <c r="J223">
        <v>1592</v>
      </c>
    </row>
    <row r="224" spans="1:10" x14ac:dyDescent="0.35">
      <c r="A224" s="3" t="s">
        <v>256</v>
      </c>
      <c r="B224" s="4">
        <v>43170</v>
      </c>
      <c r="C224">
        <v>10</v>
      </c>
      <c r="D224" t="s">
        <v>47</v>
      </c>
      <c r="E224" t="s">
        <v>2056</v>
      </c>
      <c r="F224" t="s">
        <v>18</v>
      </c>
      <c r="G224" t="s">
        <v>2061</v>
      </c>
      <c r="H224">
        <v>159</v>
      </c>
      <c r="I224">
        <v>8</v>
      </c>
      <c r="J224">
        <v>1272</v>
      </c>
    </row>
    <row r="225" spans="1:10" x14ac:dyDescent="0.35">
      <c r="A225" s="3" t="s">
        <v>257</v>
      </c>
      <c r="B225" s="4">
        <v>43170</v>
      </c>
      <c r="C225">
        <v>9</v>
      </c>
      <c r="D225" t="s">
        <v>17</v>
      </c>
      <c r="E225" t="s">
        <v>2058</v>
      </c>
      <c r="F225" t="s">
        <v>18</v>
      </c>
      <c r="G225" t="s">
        <v>2063</v>
      </c>
      <c r="H225">
        <v>399</v>
      </c>
      <c r="I225">
        <v>6</v>
      </c>
      <c r="J225">
        <v>2394</v>
      </c>
    </row>
    <row r="226" spans="1:10" x14ac:dyDescent="0.35">
      <c r="A226" s="3" t="s">
        <v>258</v>
      </c>
      <c r="B226" s="4">
        <v>43170</v>
      </c>
      <c r="C226">
        <v>2</v>
      </c>
      <c r="D226" t="s">
        <v>93</v>
      </c>
      <c r="E226" t="s">
        <v>2059</v>
      </c>
      <c r="F226" t="s">
        <v>15</v>
      </c>
      <c r="G226" t="s">
        <v>2063</v>
      </c>
      <c r="H226">
        <v>399</v>
      </c>
      <c r="I226">
        <v>9</v>
      </c>
      <c r="J226">
        <v>3591</v>
      </c>
    </row>
    <row r="227" spans="1:10" x14ac:dyDescent="0.35">
      <c r="A227" s="3" t="s">
        <v>259</v>
      </c>
      <c r="B227" s="4">
        <v>43171</v>
      </c>
      <c r="C227">
        <v>14</v>
      </c>
      <c r="D227" t="s">
        <v>29</v>
      </c>
      <c r="E227" t="s">
        <v>2052</v>
      </c>
      <c r="F227" t="s">
        <v>12</v>
      </c>
      <c r="G227" t="s">
        <v>2063</v>
      </c>
      <c r="H227">
        <v>399</v>
      </c>
      <c r="I227">
        <v>1</v>
      </c>
      <c r="J227">
        <v>399</v>
      </c>
    </row>
    <row r="228" spans="1:10" x14ac:dyDescent="0.35">
      <c r="A228" s="3" t="s">
        <v>260</v>
      </c>
      <c r="B228" s="4">
        <v>43172</v>
      </c>
      <c r="C228">
        <v>14</v>
      </c>
      <c r="D228" t="s">
        <v>29</v>
      </c>
      <c r="E228" t="s">
        <v>2052</v>
      </c>
      <c r="F228" t="s">
        <v>12</v>
      </c>
      <c r="G228" t="s">
        <v>2063</v>
      </c>
      <c r="H228">
        <v>399</v>
      </c>
      <c r="I228">
        <v>1</v>
      </c>
      <c r="J228">
        <v>399</v>
      </c>
    </row>
    <row r="229" spans="1:10" x14ac:dyDescent="0.35">
      <c r="A229" s="3" t="s">
        <v>261</v>
      </c>
      <c r="B229" s="4">
        <v>43173</v>
      </c>
      <c r="C229">
        <v>1</v>
      </c>
      <c r="D229" t="s">
        <v>14</v>
      </c>
      <c r="E229" t="s">
        <v>2057</v>
      </c>
      <c r="F229" t="s">
        <v>15</v>
      </c>
      <c r="G229" t="s">
        <v>2062</v>
      </c>
      <c r="H229">
        <v>289</v>
      </c>
      <c r="I229">
        <v>2</v>
      </c>
      <c r="J229">
        <v>578</v>
      </c>
    </row>
    <row r="230" spans="1:10" x14ac:dyDescent="0.35">
      <c r="A230" s="3" t="s">
        <v>262</v>
      </c>
      <c r="B230" s="4">
        <v>43173</v>
      </c>
      <c r="C230">
        <v>17</v>
      </c>
      <c r="D230" t="s">
        <v>27</v>
      </c>
      <c r="E230" t="s">
        <v>2053</v>
      </c>
      <c r="F230" t="s">
        <v>21</v>
      </c>
      <c r="G230" t="s">
        <v>2062</v>
      </c>
      <c r="H230">
        <v>289</v>
      </c>
      <c r="I230">
        <v>8</v>
      </c>
      <c r="J230">
        <v>2312</v>
      </c>
    </row>
    <row r="231" spans="1:10" x14ac:dyDescent="0.35">
      <c r="A231" s="3" t="s">
        <v>263</v>
      </c>
      <c r="B231" s="4">
        <v>43174</v>
      </c>
      <c r="C231">
        <v>3</v>
      </c>
      <c r="D231" t="s">
        <v>33</v>
      </c>
      <c r="E231" t="s">
        <v>2059</v>
      </c>
      <c r="F231" t="s">
        <v>15</v>
      </c>
      <c r="G231" t="s">
        <v>2063</v>
      </c>
      <c r="H231">
        <v>399</v>
      </c>
      <c r="I231">
        <v>6</v>
      </c>
      <c r="J231">
        <v>2394</v>
      </c>
    </row>
    <row r="232" spans="1:10" x14ac:dyDescent="0.35">
      <c r="A232" s="3" t="s">
        <v>264</v>
      </c>
      <c r="B232" s="4">
        <v>43174</v>
      </c>
      <c r="C232">
        <v>19</v>
      </c>
      <c r="D232" t="s">
        <v>45</v>
      </c>
      <c r="E232" t="s">
        <v>2053</v>
      </c>
      <c r="F232" t="s">
        <v>21</v>
      </c>
      <c r="G232" t="s">
        <v>2060</v>
      </c>
      <c r="H232">
        <v>199</v>
      </c>
      <c r="I232">
        <v>6</v>
      </c>
      <c r="J232">
        <v>1194</v>
      </c>
    </row>
    <row r="233" spans="1:10" x14ac:dyDescent="0.35">
      <c r="A233" s="3" t="s">
        <v>265</v>
      </c>
      <c r="B233" s="4">
        <v>43174</v>
      </c>
      <c r="C233">
        <v>7</v>
      </c>
      <c r="D233" t="s">
        <v>75</v>
      </c>
      <c r="E233" t="s">
        <v>2056</v>
      </c>
      <c r="F233" t="s">
        <v>18</v>
      </c>
      <c r="G233" t="s">
        <v>2063</v>
      </c>
      <c r="H233">
        <v>399</v>
      </c>
      <c r="I233">
        <v>9</v>
      </c>
      <c r="J233">
        <v>3591</v>
      </c>
    </row>
    <row r="234" spans="1:10" x14ac:dyDescent="0.35">
      <c r="A234" s="3" t="s">
        <v>266</v>
      </c>
      <c r="B234" s="4">
        <v>43174</v>
      </c>
      <c r="C234">
        <v>9</v>
      </c>
      <c r="D234" t="s">
        <v>17</v>
      </c>
      <c r="E234" t="s">
        <v>2056</v>
      </c>
      <c r="F234" t="s">
        <v>18</v>
      </c>
      <c r="G234" t="s">
        <v>2064</v>
      </c>
      <c r="H234">
        <v>69</v>
      </c>
      <c r="I234">
        <v>8</v>
      </c>
      <c r="J234">
        <v>552</v>
      </c>
    </row>
    <row r="235" spans="1:10" x14ac:dyDescent="0.35">
      <c r="A235" s="3" t="s">
        <v>267</v>
      </c>
      <c r="B235" s="4">
        <v>43175</v>
      </c>
      <c r="C235">
        <v>15</v>
      </c>
      <c r="D235" t="s">
        <v>105</v>
      </c>
      <c r="E235" t="s">
        <v>2055</v>
      </c>
      <c r="F235" t="s">
        <v>12</v>
      </c>
      <c r="G235" t="s">
        <v>2060</v>
      </c>
      <c r="H235">
        <v>199</v>
      </c>
      <c r="I235">
        <v>2</v>
      </c>
      <c r="J235">
        <v>398</v>
      </c>
    </row>
    <row r="236" spans="1:10" x14ac:dyDescent="0.35">
      <c r="A236" s="3" t="s">
        <v>268</v>
      </c>
      <c r="B236" s="4">
        <v>43175</v>
      </c>
      <c r="C236">
        <v>2</v>
      </c>
      <c r="D236" t="s">
        <v>93</v>
      </c>
      <c r="E236" t="s">
        <v>2059</v>
      </c>
      <c r="F236" t="s">
        <v>15</v>
      </c>
      <c r="G236" t="s">
        <v>2062</v>
      </c>
      <c r="H236">
        <v>289</v>
      </c>
      <c r="I236">
        <v>3</v>
      </c>
      <c r="J236">
        <v>867</v>
      </c>
    </row>
    <row r="237" spans="1:10" x14ac:dyDescent="0.35">
      <c r="A237" s="3" t="s">
        <v>269</v>
      </c>
      <c r="B237" s="4">
        <v>43175</v>
      </c>
      <c r="C237">
        <v>20</v>
      </c>
      <c r="D237" t="s">
        <v>31</v>
      </c>
      <c r="E237" t="s">
        <v>2054</v>
      </c>
      <c r="F237" t="s">
        <v>21</v>
      </c>
      <c r="G237" t="s">
        <v>2064</v>
      </c>
      <c r="H237">
        <v>69</v>
      </c>
      <c r="I237">
        <v>8</v>
      </c>
      <c r="J237">
        <v>552</v>
      </c>
    </row>
    <row r="238" spans="1:10" x14ac:dyDescent="0.35">
      <c r="A238" s="3" t="s">
        <v>270</v>
      </c>
      <c r="B238" s="4">
        <v>43175</v>
      </c>
      <c r="C238">
        <v>4</v>
      </c>
      <c r="D238" t="s">
        <v>40</v>
      </c>
      <c r="E238" t="s">
        <v>2059</v>
      </c>
      <c r="F238" t="s">
        <v>15</v>
      </c>
      <c r="G238" t="s">
        <v>2064</v>
      </c>
      <c r="H238">
        <v>69</v>
      </c>
      <c r="I238">
        <v>7</v>
      </c>
      <c r="J238">
        <v>483</v>
      </c>
    </row>
    <row r="239" spans="1:10" x14ac:dyDescent="0.35">
      <c r="A239" s="3" t="s">
        <v>271</v>
      </c>
      <c r="B239" s="4">
        <v>43175</v>
      </c>
      <c r="C239">
        <v>7</v>
      </c>
      <c r="D239" t="s">
        <v>75</v>
      </c>
      <c r="E239" t="s">
        <v>2058</v>
      </c>
      <c r="F239" t="s">
        <v>18</v>
      </c>
      <c r="G239" t="s">
        <v>2060</v>
      </c>
      <c r="H239">
        <v>199</v>
      </c>
      <c r="I239">
        <v>3</v>
      </c>
      <c r="J239">
        <v>597</v>
      </c>
    </row>
    <row r="240" spans="1:10" x14ac:dyDescent="0.35">
      <c r="A240" s="3" t="s">
        <v>272</v>
      </c>
      <c r="B240" s="4">
        <v>43175</v>
      </c>
      <c r="C240">
        <v>16</v>
      </c>
      <c r="D240" t="s">
        <v>23</v>
      </c>
      <c r="E240" t="s">
        <v>2054</v>
      </c>
      <c r="F240" t="s">
        <v>21</v>
      </c>
      <c r="G240" t="s">
        <v>2063</v>
      </c>
      <c r="H240">
        <v>399</v>
      </c>
      <c r="I240">
        <v>9</v>
      </c>
      <c r="J240">
        <v>3591</v>
      </c>
    </row>
    <row r="241" spans="1:10" x14ac:dyDescent="0.35">
      <c r="A241" s="3" t="s">
        <v>273</v>
      </c>
      <c r="B241" s="4">
        <v>43175</v>
      </c>
      <c r="C241">
        <v>18</v>
      </c>
      <c r="D241" t="s">
        <v>20</v>
      </c>
      <c r="E241" t="s">
        <v>2054</v>
      </c>
      <c r="F241" t="s">
        <v>21</v>
      </c>
      <c r="G241" t="s">
        <v>2060</v>
      </c>
      <c r="H241">
        <v>199</v>
      </c>
      <c r="I241">
        <v>5</v>
      </c>
      <c r="J241">
        <v>995</v>
      </c>
    </row>
    <row r="242" spans="1:10" x14ac:dyDescent="0.35">
      <c r="A242" s="3" t="s">
        <v>274</v>
      </c>
      <c r="B242" s="4">
        <v>43175</v>
      </c>
      <c r="C242">
        <v>4</v>
      </c>
      <c r="D242" t="s">
        <v>40</v>
      </c>
      <c r="E242" t="s">
        <v>2059</v>
      </c>
      <c r="F242" t="s">
        <v>15</v>
      </c>
      <c r="G242" t="s">
        <v>2064</v>
      </c>
      <c r="H242">
        <v>69</v>
      </c>
      <c r="I242">
        <v>5</v>
      </c>
      <c r="J242">
        <v>345</v>
      </c>
    </row>
    <row r="243" spans="1:10" x14ac:dyDescent="0.35">
      <c r="A243" s="3" t="s">
        <v>275</v>
      </c>
      <c r="B243" s="4">
        <v>43176</v>
      </c>
      <c r="C243">
        <v>2</v>
      </c>
      <c r="D243" t="s">
        <v>93</v>
      </c>
      <c r="E243" t="s">
        <v>2059</v>
      </c>
      <c r="F243" t="s">
        <v>15</v>
      </c>
      <c r="G243" t="s">
        <v>2062</v>
      </c>
      <c r="H243">
        <v>289</v>
      </c>
      <c r="I243">
        <v>0</v>
      </c>
      <c r="J243">
        <v>0</v>
      </c>
    </row>
    <row r="244" spans="1:10" x14ac:dyDescent="0.35">
      <c r="A244" s="3" t="s">
        <v>276</v>
      </c>
      <c r="B244" s="4">
        <v>43176</v>
      </c>
      <c r="C244">
        <v>20</v>
      </c>
      <c r="D244" t="s">
        <v>31</v>
      </c>
      <c r="E244" t="s">
        <v>2053</v>
      </c>
      <c r="F244" t="s">
        <v>21</v>
      </c>
      <c r="G244" t="s">
        <v>2060</v>
      </c>
      <c r="H244">
        <v>199</v>
      </c>
      <c r="I244">
        <v>4</v>
      </c>
      <c r="J244">
        <v>796</v>
      </c>
    </row>
    <row r="245" spans="1:10" x14ac:dyDescent="0.35">
      <c r="A245" s="3" t="s">
        <v>277</v>
      </c>
      <c r="B245" s="4">
        <v>43176</v>
      </c>
      <c r="C245">
        <v>4</v>
      </c>
      <c r="D245" t="s">
        <v>40</v>
      </c>
      <c r="E245" t="s">
        <v>2059</v>
      </c>
      <c r="F245" t="s">
        <v>15</v>
      </c>
      <c r="G245" t="s">
        <v>2061</v>
      </c>
      <c r="H245">
        <v>159</v>
      </c>
      <c r="I245">
        <v>2</v>
      </c>
      <c r="J245">
        <v>318</v>
      </c>
    </row>
    <row r="246" spans="1:10" x14ac:dyDescent="0.35">
      <c r="A246" s="3" t="s">
        <v>278</v>
      </c>
      <c r="B246" s="4">
        <v>43177</v>
      </c>
      <c r="C246">
        <v>19</v>
      </c>
      <c r="D246" t="s">
        <v>45</v>
      </c>
      <c r="E246" t="s">
        <v>2053</v>
      </c>
      <c r="F246" t="s">
        <v>21</v>
      </c>
      <c r="G246" t="s">
        <v>2061</v>
      </c>
      <c r="H246">
        <v>159</v>
      </c>
      <c r="I246">
        <v>0</v>
      </c>
      <c r="J246">
        <v>0</v>
      </c>
    </row>
    <row r="247" spans="1:10" x14ac:dyDescent="0.35">
      <c r="A247" s="3" t="s">
        <v>279</v>
      </c>
      <c r="B247" s="4">
        <v>43177</v>
      </c>
      <c r="C247">
        <v>20</v>
      </c>
      <c r="D247" t="s">
        <v>31</v>
      </c>
      <c r="E247" t="s">
        <v>2053</v>
      </c>
      <c r="F247" t="s">
        <v>21</v>
      </c>
      <c r="G247" t="s">
        <v>2062</v>
      </c>
      <c r="H247">
        <v>289</v>
      </c>
      <c r="I247">
        <v>4</v>
      </c>
      <c r="J247">
        <v>1156</v>
      </c>
    </row>
    <row r="248" spans="1:10" x14ac:dyDescent="0.35">
      <c r="A248" s="3" t="s">
        <v>280</v>
      </c>
      <c r="B248" s="4">
        <v>43177</v>
      </c>
      <c r="C248">
        <v>6</v>
      </c>
      <c r="D248" t="s">
        <v>37</v>
      </c>
      <c r="E248" t="s">
        <v>2058</v>
      </c>
      <c r="F248" t="s">
        <v>18</v>
      </c>
      <c r="G248" t="s">
        <v>2062</v>
      </c>
      <c r="H248">
        <v>289</v>
      </c>
      <c r="I248">
        <v>2</v>
      </c>
      <c r="J248">
        <v>578</v>
      </c>
    </row>
    <row r="249" spans="1:10" x14ac:dyDescent="0.35">
      <c r="A249" s="3" t="s">
        <v>281</v>
      </c>
      <c r="B249" s="4">
        <v>43177</v>
      </c>
      <c r="C249">
        <v>18</v>
      </c>
      <c r="D249" t="s">
        <v>20</v>
      </c>
      <c r="E249" t="s">
        <v>2054</v>
      </c>
      <c r="F249" t="s">
        <v>21</v>
      </c>
      <c r="G249" t="s">
        <v>2064</v>
      </c>
      <c r="H249">
        <v>69</v>
      </c>
      <c r="I249">
        <v>5</v>
      </c>
      <c r="J249">
        <v>345</v>
      </c>
    </row>
    <row r="250" spans="1:10" x14ac:dyDescent="0.35">
      <c r="A250" s="3" t="s">
        <v>282</v>
      </c>
      <c r="B250" s="4">
        <v>43177</v>
      </c>
      <c r="C250">
        <v>19</v>
      </c>
      <c r="D250" t="s">
        <v>45</v>
      </c>
      <c r="E250" t="s">
        <v>2053</v>
      </c>
      <c r="F250" t="s">
        <v>21</v>
      </c>
      <c r="G250" t="s">
        <v>2063</v>
      </c>
      <c r="H250">
        <v>399</v>
      </c>
      <c r="I250">
        <v>3</v>
      </c>
      <c r="J250">
        <v>1197</v>
      </c>
    </row>
    <row r="251" spans="1:10" x14ac:dyDescent="0.35">
      <c r="A251" s="3" t="s">
        <v>283</v>
      </c>
      <c r="B251" s="4">
        <v>43177</v>
      </c>
      <c r="C251">
        <v>8</v>
      </c>
      <c r="D251" t="s">
        <v>35</v>
      </c>
      <c r="E251" t="s">
        <v>2058</v>
      </c>
      <c r="F251" t="s">
        <v>18</v>
      </c>
      <c r="G251" t="s">
        <v>2061</v>
      </c>
      <c r="H251">
        <v>159</v>
      </c>
      <c r="I251">
        <v>7</v>
      </c>
      <c r="J251">
        <v>1113</v>
      </c>
    </row>
    <row r="252" spans="1:10" x14ac:dyDescent="0.35">
      <c r="A252" s="3" t="s">
        <v>284</v>
      </c>
      <c r="B252" s="4">
        <v>43177</v>
      </c>
      <c r="C252">
        <v>2</v>
      </c>
      <c r="D252" t="s">
        <v>93</v>
      </c>
      <c r="E252" t="s">
        <v>2057</v>
      </c>
      <c r="F252" t="s">
        <v>15</v>
      </c>
      <c r="G252" t="s">
        <v>2063</v>
      </c>
      <c r="H252">
        <v>399</v>
      </c>
      <c r="I252">
        <v>9</v>
      </c>
      <c r="J252">
        <v>3591</v>
      </c>
    </row>
    <row r="253" spans="1:10" x14ac:dyDescent="0.35">
      <c r="A253" s="3" t="s">
        <v>285</v>
      </c>
      <c r="B253" s="4">
        <v>43177</v>
      </c>
      <c r="C253">
        <v>14</v>
      </c>
      <c r="D253" t="s">
        <v>29</v>
      </c>
      <c r="E253" t="s">
        <v>2052</v>
      </c>
      <c r="F253" t="s">
        <v>12</v>
      </c>
      <c r="G253" t="s">
        <v>2060</v>
      </c>
      <c r="H253">
        <v>199</v>
      </c>
      <c r="I253">
        <v>2</v>
      </c>
      <c r="J253">
        <v>398</v>
      </c>
    </row>
    <row r="254" spans="1:10" x14ac:dyDescent="0.35">
      <c r="A254" s="3" t="s">
        <v>286</v>
      </c>
      <c r="B254" s="4">
        <v>43177</v>
      </c>
      <c r="C254">
        <v>16</v>
      </c>
      <c r="D254" t="s">
        <v>23</v>
      </c>
      <c r="E254" t="s">
        <v>2053</v>
      </c>
      <c r="F254" t="s">
        <v>21</v>
      </c>
      <c r="G254" t="s">
        <v>2063</v>
      </c>
      <c r="H254">
        <v>399</v>
      </c>
      <c r="I254">
        <v>5</v>
      </c>
      <c r="J254">
        <v>1995</v>
      </c>
    </row>
    <row r="255" spans="1:10" x14ac:dyDescent="0.35">
      <c r="A255" s="3" t="s">
        <v>287</v>
      </c>
      <c r="B255" s="4">
        <v>43178</v>
      </c>
      <c r="C255">
        <v>6</v>
      </c>
      <c r="D255" t="s">
        <v>37</v>
      </c>
      <c r="E255" t="s">
        <v>2058</v>
      </c>
      <c r="F255" t="s">
        <v>18</v>
      </c>
      <c r="G255" t="s">
        <v>2061</v>
      </c>
      <c r="H255">
        <v>159</v>
      </c>
      <c r="I255">
        <v>4</v>
      </c>
      <c r="J255">
        <v>636</v>
      </c>
    </row>
    <row r="256" spans="1:10" x14ac:dyDescent="0.35">
      <c r="A256" s="3" t="s">
        <v>288</v>
      </c>
      <c r="B256" s="4">
        <v>43178</v>
      </c>
      <c r="C256">
        <v>5</v>
      </c>
      <c r="D256" t="s">
        <v>49</v>
      </c>
      <c r="E256" t="s">
        <v>2057</v>
      </c>
      <c r="F256" t="s">
        <v>15</v>
      </c>
      <c r="G256" t="s">
        <v>2060</v>
      </c>
      <c r="H256">
        <v>199</v>
      </c>
      <c r="I256">
        <v>9</v>
      </c>
      <c r="J256">
        <v>1791</v>
      </c>
    </row>
    <row r="257" spans="1:10" x14ac:dyDescent="0.35">
      <c r="A257" s="3" t="s">
        <v>289</v>
      </c>
      <c r="B257" s="4">
        <v>43178</v>
      </c>
      <c r="C257">
        <v>18</v>
      </c>
      <c r="D257" t="s">
        <v>20</v>
      </c>
      <c r="E257" t="s">
        <v>2053</v>
      </c>
      <c r="F257" t="s">
        <v>21</v>
      </c>
      <c r="G257" t="s">
        <v>2061</v>
      </c>
      <c r="H257">
        <v>159</v>
      </c>
      <c r="I257">
        <v>2</v>
      </c>
      <c r="J257">
        <v>318</v>
      </c>
    </row>
    <row r="258" spans="1:10" x14ac:dyDescent="0.35">
      <c r="A258" s="3" t="s">
        <v>290</v>
      </c>
      <c r="B258" s="4">
        <v>43178</v>
      </c>
      <c r="C258">
        <v>2</v>
      </c>
      <c r="D258" t="s">
        <v>93</v>
      </c>
      <c r="E258" t="s">
        <v>2059</v>
      </c>
      <c r="F258" t="s">
        <v>15</v>
      </c>
      <c r="G258" t="s">
        <v>2064</v>
      </c>
      <c r="H258">
        <v>69</v>
      </c>
      <c r="I258">
        <v>8</v>
      </c>
      <c r="J258">
        <v>552</v>
      </c>
    </row>
    <row r="259" spans="1:10" x14ac:dyDescent="0.35">
      <c r="A259" s="3" t="s">
        <v>291</v>
      </c>
      <c r="B259" s="4">
        <v>43179</v>
      </c>
      <c r="C259">
        <v>17</v>
      </c>
      <c r="D259" t="s">
        <v>27</v>
      </c>
      <c r="E259" t="s">
        <v>2054</v>
      </c>
      <c r="F259" t="s">
        <v>21</v>
      </c>
      <c r="G259" t="s">
        <v>2063</v>
      </c>
      <c r="H259">
        <v>399</v>
      </c>
      <c r="I259">
        <v>5</v>
      </c>
      <c r="J259">
        <v>1995</v>
      </c>
    </row>
    <row r="260" spans="1:10" x14ac:dyDescent="0.35">
      <c r="A260" s="3" t="s">
        <v>292</v>
      </c>
      <c r="B260" s="4">
        <v>43179</v>
      </c>
      <c r="C260">
        <v>16</v>
      </c>
      <c r="D260" t="s">
        <v>23</v>
      </c>
      <c r="E260" t="s">
        <v>2053</v>
      </c>
      <c r="F260" t="s">
        <v>21</v>
      </c>
      <c r="G260" t="s">
        <v>2062</v>
      </c>
      <c r="H260">
        <v>289</v>
      </c>
      <c r="I260">
        <v>1</v>
      </c>
      <c r="J260">
        <v>289</v>
      </c>
    </row>
    <row r="261" spans="1:10" x14ac:dyDescent="0.35">
      <c r="A261" s="3" t="s">
        <v>293</v>
      </c>
      <c r="B261" s="4">
        <v>43179</v>
      </c>
      <c r="C261">
        <v>14</v>
      </c>
      <c r="D261" t="s">
        <v>29</v>
      </c>
      <c r="E261" t="s">
        <v>2052</v>
      </c>
      <c r="F261" t="s">
        <v>12</v>
      </c>
      <c r="G261" t="s">
        <v>2064</v>
      </c>
      <c r="H261">
        <v>69</v>
      </c>
      <c r="I261">
        <v>9</v>
      </c>
      <c r="J261">
        <v>621</v>
      </c>
    </row>
    <row r="262" spans="1:10" x14ac:dyDescent="0.35">
      <c r="A262" s="3" t="s">
        <v>294</v>
      </c>
      <c r="B262" s="4">
        <v>43180</v>
      </c>
      <c r="C262">
        <v>4</v>
      </c>
      <c r="D262" t="s">
        <v>40</v>
      </c>
      <c r="E262" t="s">
        <v>2059</v>
      </c>
      <c r="F262" t="s">
        <v>15</v>
      </c>
      <c r="G262" t="s">
        <v>2060</v>
      </c>
      <c r="H262">
        <v>199</v>
      </c>
      <c r="I262">
        <v>8</v>
      </c>
      <c r="J262">
        <v>1592</v>
      </c>
    </row>
    <row r="263" spans="1:10" x14ac:dyDescent="0.35">
      <c r="A263" s="3" t="s">
        <v>295</v>
      </c>
      <c r="B263" s="4">
        <v>43181</v>
      </c>
      <c r="C263">
        <v>8</v>
      </c>
      <c r="D263" t="s">
        <v>35</v>
      </c>
      <c r="E263" t="s">
        <v>2056</v>
      </c>
      <c r="F263" t="s">
        <v>18</v>
      </c>
      <c r="G263" t="s">
        <v>2061</v>
      </c>
      <c r="H263">
        <v>159</v>
      </c>
      <c r="I263">
        <v>1</v>
      </c>
      <c r="J263">
        <v>159</v>
      </c>
    </row>
    <row r="264" spans="1:10" x14ac:dyDescent="0.35">
      <c r="A264" s="3" t="s">
        <v>296</v>
      </c>
      <c r="B264" s="4">
        <v>43182</v>
      </c>
      <c r="C264">
        <v>7</v>
      </c>
      <c r="D264" t="s">
        <v>75</v>
      </c>
      <c r="E264" t="s">
        <v>2056</v>
      </c>
      <c r="F264" t="s">
        <v>18</v>
      </c>
      <c r="G264" t="s">
        <v>2061</v>
      </c>
      <c r="H264">
        <v>159</v>
      </c>
      <c r="I264">
        <v>5</v>
      </c>
      <c r="J264">
        <v>795</v>
      </c>
    </row>
    <row r="265" spans="1:10" x14ac:dyDescent="0.35">
      <c r="A265" s="3" t="s">
        <v>297</v>
      </c>
      <c r="B265" s="4">
        <v>43183</v>
      </c>
      <c r="C265">
        <v>17</v>
      </c>
      <c r="D265" t="s">
        <v>27</v>
      </c>
      <c r="E265" t="s">
        <v>2054</v>
      </c>
      <c r="F265" t="s">
        <v>21</v>
      </c>
      <c r="G265" t="s">
        <v>2060</v>
      </c>
      <c r="H265">
        <v>199</v>
      </c>
      <c r="I265">
        <v>1</v>
      </c>
      <c r="J265">
        <v>199</v>
      </c>
    </row>
    <row r="266" spans="1:10" x14ac:dyDescent="0.35">
      <c r="A266" s="3" t="s">
        <v>298</v>
      </c>
      <c r="B266" s="4">
        <v>43183</v>
      </c>
      <c r="C266">
        <v>17</v>
      </c>
      <c r="D266" t="s">
        <v>27</v>
      </c>
      <c r="E266" t="s">
        <v>2053</v>
      </c>
      <c r="F266" t="s">
        <v>21</v>
      </c>
      <c r="G266" t="s">
        <v>2062</v>
      </c>
      <c r="H266">
        <v>289</v>
      </c>
      <c r="I266">
        <v>7</v>
      </c>
      <c r="J266">
        <v>2023</v>
      </c>
    </row>
    <row r="267" spans="1:10" x14ac:dyDescent="0.35">
      <c r="A267" s="3" t="s">
        <v>299</v>
      </c>
      <c r="B267" s="4">
        <v>43184</v>
      </c>
      <c r="C267">
        <v>12</v>
      </c>
      <c r="D267" t="s">
        <v>54</v>
      </c>
      <c r="E267" t="s">
        <v>2055</v>
      </c>
      <c r="F267" t="s">
        <v>12</v>
      </c>
      <c r="G267" t="s">
        <v>2064</v>
      </c>
      <c r="H267">
        <v>69</v>
      </c>
      <c r="I267">
        <v>4</v>
      </c>
      <c r="J267">
        <v>276</v>
      </c>
    </row>
    <row r="268" spans="1:10" x14ac:dyDescent="0.35">
      <c r="A268" s="3" t="s">
        <v>300</v>
      </c>
      <c r="B268" s="4">
        <v>43184</v>
      </c>
      <c r="C268">
        <v>16</v>
      </c>
      <c r="D268" t="s">
        <v>23</v>
      </c>
      <c r="E268" t="s">
        <v>2053</v>
      </c>
      <c r="F268" t="s">
        <v>21</v>
      </c>
      <c r="G268" t="s">
        <v>2060</v>
      </c>
      <c r="H268">
        <v>199</v>
      </c>
      <c r="I268">
        <v>8</v>
      </c>
      <c r="J268">
        <v>1592</v>
      </c>
    </row>
    <row r="269" spans="1:10" x14ac:dyDescent="0.35">
      <c r="A269" s="3" t="s">
        <v>301</v>
      </c>
      <c r="B269" s="4">
        <v>43184</v>
      </c>
      <c r="C269">
        <v>4</v>
      </c>
      <c r="D269" t="s">
        <v>40</v>
      </c>
      <c r="E269" t="s">
        <v>2057</v>
      </c>
      <c r="F269" t="s">
        <v>15</v>
      </c>
      <c r="G269" t="s">
        <v>2060</v>
      </c>
      <c r="H269">
        <v>199</v>
      </c>
      <c r="I269">
        <v>1</v>
      </c>
      <c r="J269">
        <v>199</v>
      </c>
    </row>
    <row r="270" spans="1:10" x14ac:dyDescent="0.35">
      <c r="A270" s="3" t="s">
        <v>302</v>
      </c>
      <c r="B270" s="4">
        <v>43184</v>
      </c>
      <c r="C270">
        <v>20</v>
      </c>
      <c r="D270" t="s">
        <v>31</v>
      </c>
      <c r="E270" t="s">
        <v>2053</v>
      </c>
      <c r="F270" t="s">
        <v>21</v>
      </c>
      <c r="G270" t="s">
        <v>2060</v>
      </c>
      <c r="H270">
        <v>199</v>
      </c>
      <c r="I270">
        <v>6</v>
      </c>
      <c r="J270">
        <v>1194</v>
      </c>
    </row>
    <row r="271" spans="1:10" x14ac:dyDescent="0.35">
      <c r="A271" s="3" t="s">
        <v>303</v>
      </c>
      <c r="B271" s="4">
        <v>43184</v>
      </c>
      <c r="C271">
        <v>14</v>
      </c>
      <c r="D271" t="s">
        <v>29</v>
      </c>
      <c r="E271" t="s">
        <v>2055</v>
      </c>
      <c r="F271" t="s">
        <v>12</v>
      </c>
      <c r="G271" t="s">
        <v>2063</v>
      </c>
      <c r="H271">
        <v>399</v>
      </c>
      <c r="I271">
        <v>9</v>
      </c>
      <c r="J271">
        <v>3591</v>
      </c>
    </row>
    <row r="272" spans="1:10" x14ac:dyDescent="0.35">
      <c r="A272" s="3" t="s">
        <v>304</v>
      </c>
      <c r="B272" s="4">
        <v>43184</v>
      </c>
      <c r="C272">
        <v>14</v>
      </c>
      <c r="D272" t="s">
        <v>29</v>
      </c>
      <c r="E272" t="s">
        <v>2052</v>
      </c>
      <c r="F272" t="s">
        <v>12</v>
      </c>
      <c r="G272" t="s">
        <v>2060</v>
      </c>
      <c r="H272">
        <v>199</v>
      </c>
      <c r="I272">
        <v>3</v>
      </c>
      <c r="J272">
        <v>597</v>
      </c>
    </row>
    <row r="273" spans="1:10" x14ac:dyDescent="0.35">
      <c r="A273" s="3" t="s">
        <v>305</v>
      </c>
      <c r="B273" s="4">
        <v>43184</v>
      </c>
      <c r="C273">
        <v>15</v>
      </c>
      <c r="D273" t="s">
        <v>105</v>
      </c>
      <c r="E273" t="s">
        <v>2055</v>
      </c>
      <c r="F273" t="s">
        <v>12</v>
      </c>
      <c r="G273" t="s">
        <v>2062</v>
      </c>
      <c r="H273">
        <v>289</v>
      </c>
      <c r="I273">
        <v>7</v>
      </c>
      <c r="J273">
        <v>2023</v>
      </c>
    </row>
    <row r="274" spans="1:10" x14ac:dyDescent="0.35">
      <c r="A274" s="3" t="s">
        <v>306</v>
      </c>
      <c r="B274" s="4">
        <v>43184</v>
      </c>
      <c r="C274">
        <v>3</v>
      </c>
      <c r="D274" t="s">
        <v>33</v>
      </c>
      <c r="E274" t="s">
        <v>2057</v>
      </c>
      <c r="F274" t="s">
        <v>15</v>
      </c>
      <c r="G274" t="s">
        <v>2060</v>
      </c>
      <c r="H274">
        <v>199</v>
      </c>
      <c r="I274">
        <v>9</v>
      </c>
      <c r="J274">
        <v>1791</v>
      </c>
    </row>
    <row r="275" spans="1:10" x14ac:dyDescent="0.35">
      <c r="A275" s="3" t="s">
        <v>307</v>
      </c>
      <c r="B275" s="4">
        <v>43184</v>
      </c>
      <c r="C275">
        <v>7</v>
      </c>
      <c r="D275" t="s">
        <v>75</v>
      </c>
      <c r="E275" t="s">
        <v>2058</v>
      </c>
      <c r="F275" t="s">
        <v>18</v>
      </c>
      <c r="G275" t="s">
        <v>2060</v>
      </c>
      <c r="H275">
        <v>199</v>
      </c>
      <c r="I275">
        <v>3</v>
      </c>
      <c r="J275">
        <v>597</v>
      </c>
    </row>
    <row r="276" spans="1:10" x14ac:dyDescent="0.35">
      <c r="A276" s="3" t="s">
        <v>308</v>
      </c>
      <c r="B276" s="4">
        <v>43184</v>
      </c>
      <c r="C276">
        <v>7</v>
      </c>
      <c r="D276" t="s">
        <v>75</v>
      </c>
      <c r="E276" t="s">
        <v>2056</v>
      </c>
      <c r="F276" t="s">
        <v>18</v>
      </c>
      <c r="G276" t="s">
        <v>2062</v>
      </c>
      <c r="H276">
        <v>289</v>
      </c>
      <c r="I276">
        <v>0</v>
      </c>
      <c r="J276">
        <v>0</v>
      </c>
    </row>
    <row r="277" spans="1:10" x14ac:dyDescent="0.35">
      <c r="A277" s="3" t="s">
        <v>309</v>
      </c>
      <c r="B277" s="4">
        <v>43184</v>
      </c>
      <c r="C277">
        <v>2</v>
      </c>
      <c r="D277" t="s">
        <v>93</v>
      </c>
      <c r="E277" t="s">
        <v>2059</v>
      </c>
      <c r="F277" t="s">
        <v>15</v>
      </c>
      <c r="G277" t="s">
        <v>2061</v>
      </c>
      <c r="H277">
        <v>159</v>
      </c>
      <c r="I277">
        <v>7</v>
      </c>
      <c r="J277">
        <v>1113</v>
      </c>
    </row>
    <row r="278" spans="1:10" x14ac:dyDescent="0.35">
      <c r="A278" s="3" t="s">
        <v>310</v>
      </c>
      <c r="B278" s="4">
        <v>43185</v>
      </c>
      <c r="C278">
        <v>16</v>
      </c>
      <c r="D278" t="s">
        <v>23</v>
      </c>
      <c r="E278" t="s">
        <v>2053</v>
      </c>
      <c r="F278" t="s">
        <v>21</v>
      </c>
      <c r="G278" t="s">
        <v>2062</v>
      </c>
      <c r="H278">
        <v>289</v>
      </c>
      <c r="I278">
        <v>3</v>
      </c>
      <c r="J278">
        <v>867</v>
      </c>
    </row>
    <row r="279" spans="1:10" x14ac:dyDescent="0.35">
      <c r="A279" s="3" t="s">
        <v>311</v>
      </c>
      <c r="B279" s="4">
        <v>43185</v>
      </c>
      <c r="C279">
        <v>6</v>
      </c>
      <c r="D279" t="s">
        <v>37</v>
      </c>
      <c r="E279" t="s">
        <v>2058</v>
      </c>
      <c r="F279" t="s">
        <v>18</v>
      </c>
      <c r="G279" t="s">
        <v>2063</v>
      </c>
      <c r="H279">
        <v>399</v>
      </c>
      <c r="I279">
        <v>8</v>
      </c>
      <c r="J279">
        <v>3192</v>
      </c>
    </row>
    <row r="280" spans="1:10" x14ac:dyDescent="0.35">
      <c r="A280" s="3" t="s">
        <v>312</v>
      </c>
      <c r="B280" s="4">
        <v>43185</v>
      </c>
      <c r="C280">
        <v>9</v>
      </c>
      <c r="D280" t="s">
        <v>17</v>
      </c>
      <c r="E280" t="s">
        <v>2058</v>
      </c>
      <c r="F280" t="s">
        <v>18</v>
      </c>
      <c r="G280" t="s">
        <v>2064</v>
      </c>
      <c r="H280">
        <v>69</v>
      </c>
      <c r="I280">
        <v>9</v>
      </c>
      <c r="J280">
        <v>621</v>
      </c>
    </row>
    <row r="281" spans="1:10" x14ac:dyDescent="0.35">
      <c r="A281" s="3" t="s">
        <v>313</v>
      </c>
      <c r="B281" s="4">
        <v>43185</v>
      </c>
      <c r="C281">
        <v>16</v>
      </c>
      <c r="D281" t="s">
        <v>23</v>
      </c>
      <c r="E281" t="s">
        <v>2054</v>
      </c>
      <c r="F281" t="s">
        <v>21</v>
      </c>
      <c r="G281" t="s">
        <v>2060</v>
      </c>
      <c r="H281">
        <v>199</v>
      </c>
      <c r="I281">
        <v>1</v>
      </c>
      <c r="J281">
        <v>199</v>
      </c>
    </row>
    <row r="282" spans="1:10" x14ac:dyDescent="0.35">
      <c r="A282" s="3" t="s">
        <v>314</v>
      </c>
      <c r="B282" s="4">
        <v>43185</v>
      </c>
      <c r="C282">
        <v>20</v>
      </c>
      <c r="D282" t="s">
        <v>31</v>
      </c>
      <c r="E282" t="s">
        <v>2054</v>
      </c>
      <c r="F282" t="s">
        <v>21</v>
      </c>
      <c r="G282" t="s">
        <v>2064</v>
      </c>
      <c r="H282">
        <v>69</v>
      </c>
      <c r="I282">
        <v>3</v>
      </c>
      <c r="J282">
        <v>207</v>
      </c>
    </row>
    <row r="283" spans="1:10" x14ac:dyDescent="0.35">
      <c r="A283" s="3" t="s">
        <v>315</v>
      </c>
      <c r="B283" s="4">
        <v>43186</v>
      </c>
      <c r="C283">
        <v>16</v>
      </c>
      <c r="D283" t="s">
        <v>23</v>
      </c>
      <c r="E283" t="s">
        <v>2053</v>
      </c>
      <c r="F283" t="s">
        <v>21</v>
      </c>
      <c r="G283" t="s">
        <v>2061</v>
      </c>
      <c r="H283">
        <v>159</v>
      </c>
      <c r="I283">
        <v>6</v>
      </c>
      <c r="J283">
        <v>954</v>
      </c>
    </row>
    <row r="284" spans="1:10" x14ac:dyDescent="0.35">
      <c r="A284" s="3" t="s">
        <v>316</v>
      </c>
      <c r="B284" s="4">
        <v>43186</v>
      </c>
      <c r="C284">
        <v>20</v>
      </c>
      <c r="D284" t="s">
        <v>31</v>
      </c>
      <c r="E284" t="s">
        <v>2054</v>
      </c>
      <c r="F284" t="s">
        <v>21</v>
      </c>
      <c r="G284" t="s">
        <v>2061</v>
      </c>
      <c r="H284">
        <v>159</v>
      </c>
      <c r="I284">
        <v>0</v>
      </c>
      <c r="J284">
        <v>0</v>
      </c>
    </row>
    <row r="285" spans="1:10" x14ac:dyDescent="0.35">
      <c r="A285" s="3" t="s">
        <v>317</v>
      </c>
      <c r="B285" s="4">
        <v>43186</v>
      </c>
      <c r="C285">
        <v>2</v>
      </c>
      <c r="D285" t="s">
        <v>93</v>
      </c>
      <c r="E285" t="s">
        <v>2059</v>
      </c>
      <c r="F285" t="s">
        <v>15</v>
      </c>
      <c r="G285" t="s">
        <v>2061</v>
      </c>
      <c r="H285">
        <v>159</v>
      </c>
      <c r="I285">
        <v>4</v>
      </c>
      <c r="J285">
        <v>636</v>
      </c>
    </row>
    <row r="286" spans="1:10" x14ac:dyDescent="0.35">
      <c r="A286" s="3" t="s">
        <v>318</v>
      </c>
      <c r="B286" s="4">
        <v>43186</v>
      </c>
      <c r="C286">
        <v>11</v>
      </c>
      <c r="D286" t="s">
        <v>11</v>
      </c>
      <c r="E286" t="s">
        <v>2052</v>
      </c>
      <c r="F286" t="s">
        <v>12</v>
      </c>
      <c r="G286" t="s">
        <v>2062</v>
      </c>
      <c r="H286">
        <v>289</v>
      </c>
      <c r="I286">
        <v>3</v>
      </c>
      <c r="J286">
        <v>867</v>
      </c>
    </row>
    <row r="287" spans="1:10" x14ac:dyDescent="0.35">
      <c r="A287" s="3" t="s">
        <v>319</v>
      </c>
      <c r="B287" s="4">
        <v>43186</v>
      </c>
      <c r="C287">
        <v>13</v>
      </c>
      <c r="D287" t="s">
        <v>25</v>
      </c>
      <c r="E287" t="s">
        <v>2055</v>
      </c>
      <c r="F287" t="s">
        <v>12</v>
      </c>
      <c r="G287" t="s">
        <v>2064</v>
      </c>
      <c r="H287">
        <v>69</v>
      </c>
      <c r="I287">
        <v>6</v>
      </c>
      <c r="J287">
        <v>414</v>
      </c>
    </row>
    <row r="288" spans="1:10" x14ac:dyDescent="0.35">
      <c r="A288" s="3" t="s">
        <v>320</v>
      </c>
      <c r="B288" s="4">
        <v>43186</v>
      </c>
      <c r="C288">
        <v>4</v>
      </c>
      <c r="D288" t="s">
        <v>40</v>
      </c>
      <c r="E288" t="s">
        <v>2059</v>
      </c>
      <c r="F288" t="s">
        <v>15</v>
      </c>
      <c r="G288" t="s">
        <v>2062</v>
      </c>
      <c r="H288">
        <v>289</v>
      </c>
      <c r="I288">
        <v>7</v>
      </c>
      <c r="J288">
        <v>2023</v>
      </c>
    </row>
    <row r="289" spans="1:10" x14ac:dyDescent="0.35">
      <c r="A289" s="3" t="s">
        <v>321</v>
      </c>
      <c r="B289" s="4">
        <v>43186</v>
      </c>
      <c r="C289">
        <v>3</v>
      </c>
      <c r="D289" t="s">
        <v>33</v>
      </c>
      <c r="E289" t="s">
        <v>2057</v>
      </c>
      <c r="F289" t="s">
        <v>15</v>
      </c>
      <c r="G289" t="s">
        <v>2061</v>
      </c>
      <c r="H289">
        <v>159</v>
      </c>
      <c r="I289">
        <v>2</v>
      </c>
      <c r="J289">
        <v>318</v>
      </c>
    </row>
    <row r="290" spans="1:10" x14ac:dyDescent="0.35">
      <c r="A290" s="3" t="s">
        <v>322</v>
      </c>
      <c r="B290" s="4">
        <v>43187</v>
      </c>
      <c r="C290">
        <v>20</v>
      </c>
      <c r="D290" t="s">
        <v>31</v>
      </c>
      <c r="E290" t="s">
        <v>2054</v>
      </c>
      <c r="F290" t="s">
        <v>21</v>
      </c>
      <c r="G290" t="s">
        <v>2062</v>
      </c>
      <c r="H290">
        <v>289</v>
      </c>
      <c r="I290">
        <v>1</v>
      </c>
      <c r="J290">
        <v>289</v>
      </c>
    </row>
    <row r="291" spans="1:10" x14ac:dyDescent="0.35">
      <c r="A291" s="3" t="s">
        <v>323</v>
      </c>
      <c r="B291" s="4">
        <v>43188</v>
      </c>
      <c r="C291">
        <v>3</v>
      </c>
      <c r="D291" t="s">
        <v>33</v>
      </c>
      <c r="E291" t="s">
        <v>2059</v>
      </c>
      <c r="F291" t="s">
        <v>15</v>
      </c>
      <c r="G291" t="s">
        <v>2061</v>
      </c>
      <c r="H291">
        <v>159</v>
      </c>
      <c r="I291">
        <v>9</v>
      </c>
      <c r="J291">
        <v>1431</v>
      </c>
    </row>
    <row r="292" spans="1:10" x14ac:dyDescent="0.35">
      <c r="A292" s="3" t="s">
        <v>324</v>
      </c>
      <c r="B292" s="4">
        <v>43189</v>
      </c>
      <c r="C292">
        <v>19</v>
      </c>
      <c r="D292" t="s">
        <v>45</v>
      </c>
      <c r="E292" t="s">
        <v>2053</v>
      </c>
      <c r="F292" t="s">
        <v>21</v>
      </c>
      <c r="G292" t="s">
        <v>2064</v>
      </c>
      <c r="H292">
        <v>69</v>
      </c>
      <c r="I292">
        <v>3</v>
      </c>
      <c r="J292">
        <v>207</v>
      </c>
    </row>
    <row r="293" spans="1:10" x14ac:dyDescent="0.35">
      <c r="A293" s="3" t="s">
        <v>325</v>
      </c>
      <c r="B293" s="4">
        <v>43189</v>
      </c>
      <c r="C293">
        <v>1</v>
      </c>
      <c r="D293" t="s">
        <v>14</v>
      </c>
      <c r="E293" t="s">
        <v>2057</v>
      </c>
      <c r="F293" t="s">
        <v>15</v>
      </c>
      <c r="G293" t="s">
        <v>2061</v>
      </c>
      <c r="H293">
        <v>159</v>
      </c>
      <c r="I293">
        <v>0</v>
      </c>
      <c r="J293">
        <v>0</v>
      </c>
    </row>
    <row r="294" spans="1:10" x14ac:dyDescent="0.35">
      <c r="A294" s="3" t="s">
        <v>326</v>
      </c>
      <c r="B294" s="4">
        <v>43189</v>
      </c>
      <c r="C294">
        <v>2</v>
      </c>
      <c r="D294" t="s">
        <v>93</v>
      </c>
      <c r="E294" t="s">
        <v>2059</v>
      </c>
      <c r="F294" t="s">
        <v>15</v>
      </c>
      <c r="G294" t="s">
        <v>2060</v>
      </c>
      <c r="H294">
        <v>199</v>
      </c>
      <c r="I294">
        <v>7</v>
      </c>
      <c r="J294">
        <v>1393</v>
      </c>
    </row>
    <row r="295" spans="1:10" x14ac:dyDescent="0.35">
      <c r="A295" s="3" t="s">
        <v>327</v>
      </c>
      <c r="B295" s="4">
        <v>43189</v>
      </c>
      <c r="C295">
        <v>16</v>
      </c>
      <c r="D295" t="s">
        <v>23</v>
      </c>
      <c r="E295" t="s">
        <v>2053</v>
      </c>
      <c r="F295" t="s">
        <v>21</v>
      </c>
      <c r="G295" t="s">
        <v>2061</v>
      </c>
      <c r="H295">
        <v>159</v>
      </c>
      <c r="I295">
        <v>2</v>
      </c>
      <c r="J295">
        <v>318</v>
      </c>
    </row>
    <row r="296" spans="1:10" x14ac:dyDescent="0.35">
      <c r="A296" s="3" t="s">
        <v>328</v>
      </c>
      <c r="B296" s="4">
        <v>43190</v>
      </c>
      <c r="C296">
        <v>7</v>
      </c>
      <c r="D296" t="s">
        <v>75</v>
      </c>
      <c r="E296" t="s">
        <v>2056</v>
      </c>
      <c r="F296" t="s">
        <v>18</v>
      </c>
      <c r="G296" t="s">
        <v>2064</v>
      </c>
      <c r="H296">
        <v>69</v>
      </c>
      <c r="I296">
        <v>3</v>
      </c>
      <c r="J296">
        <v>207</v>
      </c>
    </row>
    <row r="297" spans="1:10" x14ac:dyDescent="0.35">
      <c r="A297" s="3" t="s">
        <v>329</v>
      </c>
      <c r="B297" s="4">
        <v>43190</v>
      </c>
      <c r="C297">
        <v>9</v>
      </c>
      <c r="D297" t="s">
        <v>17</v>
      </c>
      <c r="E297" t="s">
        <v>2058</v>
      </c>
      <c r="F297" t="s">
        <v>18</v>
      </c>
      <c r="G297" t="s">
        <v>2064</v>
      </c>
      <c r="H297">
        <v>69</v>
      </c>
      <c r="I297">
        <v>4</v>
      </c>
      <c r="J297">
        <v>276</v>
      </c>
    </row>
    <row r="298" spans="1:10" x14ac:dyDescent="0.35">
      <c r="A298" s="3" t="s">
        <v>330</v>
      </c>
      <c r="B298" s="4">
        <v>43190</v>
      </c>
      <c r="C298">
        <v>14</v>
      </c>
      <c r="D298" t="s">
        <v>29</v>
      </c>
      <c r="E298" t="s">
        <v>2052</v>
      </c>
      <c r="F298" t="s">
        <v>12</v>
      </c>
      <c r="G298" t="s">
        <v>2063</v>
      </c>
      <c r="H298">
        <v>399</v>
      </c>
      <c r="I298">
        <v>5</v>
      </c>
      <c r="J298">
        <v>1995</v>
      </c>
    </row>
    <row r="299" spans="1:10" x14ac:dyDescent="0.35">
      <c r="A299" s="3" t="s">
        <v>331</v>
      </c>
      <c r="B299" s="4">
        <v>43190</v>
      </c>
      <c r="C299">
        <v>13</v>
      </c>
      <c r="D299" t="s">
        <v>25</v>
      </c>
      <c r="E299" t="s">
        <v>2055</v>
      </c>
      <c r="F299" t="s">
        <v>12</v>
      </c>
      <c r="G299" t="s">
        <v>2064</v>
      </c>
      <c r="H299">
        <v>69</v>
      </c>
      <c r="I299">
        <v>4</v>
      </c>
      <c r="J299">
        <v>276</v>
      </c>
    </row>
    <row r="300" spans="1:10" x14ac:dyDescent="0.35">
      <c r="A300" s="3" t="s">
        <v>332</v>
      </c>
      <c r="B300" s="4">
        <v>43190</v>
      </c>
      <c r="C300">
        <v>12</v>
      </c>
      <c r="D300" t="s">
        <v>54</v>
      </c>
      <c r="E300" t="s">
        <v>2052</v>
      </c>
      <c r="F300" t="s">
        <v>12</v>
      </c>
      <c r="G300" t="s">
        <v>2060</v>
      </c>
      <c r="H300">
        <v>199</v>
      </c>
      <c r="I300">
        <v>8</v>
      </c>
      <c r="J300">
        <v>1592</v>
      </c>
    </row>
    <row r="301" spans="1:10" x14ac:dyDescent="0.35">
      <c r="A301" s="3" t="s">
        <v>333</v>
      </c>
      <c r="B301" s="4">
        <v>43191</v>
      </c>
      <c r="C301">
        <v>7</v>
      </c>
      <c r="D301" t="s">
        <v>75</v>
      </c>
      <c r="E301" t="s">
        <v>2058</v>
      </c>
      <c r="F301" t="s">
        <v>18</v>
      </c>
      <c r="G301" t="s">
        <v>2064</v>
      </c>
      <c r="H301">
        <v>69</v>
      </c>
      <c r="I301">
        <v>2</v>
      </c>
      <c r="J301">
        <v>138</v>
      </c>
    </row>
    <row r="302" spans="1:10" x14ac:dyDescent="0.35">
      <c r="A302" s="3" t="s">
        <v>334</v>
      </c>
      <c r="B302" s="4">
        <v>43192</v>
      </c>
      <c r="C302">
        <v>10</v>
      </c>
      <c r="D302" t="s">
        <v>47</v>
      </c>
      <c r="E302" t="s">
        <v>2058</v>
      </c>
      <c r="F302" t="s">
        <v>18</v>
      </c>
      <c r="G302" t="s">
        <v>2063</v>
      </c>
      <c r="H302">
        <v>399</v>
      </c>
      <c r="I302">
        <v>9</v>
      </c>
      <c r="J302">
        <v>3591</v>
      </c>
    </row>
    <row r="303" spans="1:10" x14ac:dyDescent="0.35">
      <c r="A303" s="3" t="s">
        <v>335</v>
      </c>
      <c r="B303" s="4">
        <v>43193</v>
      </c>
      <c r="C303">
        <v>6</v>
      </c>
      <c r="D303" t="s">
        <v>37</v>
      </c>
      <c r="E303" t="s">
        <v>2056</v>
      </c>
      <c r="F303" t="s">
        <v>18</v>
      </c>
      <c r="G303" t="s">
        <v>2064</v>
      </c>
      <c r="H303">
        <v>69</v>
      </c>
      <c r="I303">
        <v>6</v>
      </c>
      <c r="J303">
        <v>414</v>
      </c>
    </row>
    <row r="304" spans="1:10" x14ac:dyDescent="0.35">
      <c r="A304" s="3" t="s">
        <v>336</v>
      </c>
      <c r="B304" s="4">
        <v>43194</v>
      </c>
      <c r="C304">
        <v>20</v>
      </c>
      <c r="D304" t="s">
        <v>31</v>
      </c>
      <c r="E304" t="s">
        <v>2053</v>
      </c>
      <c r="F304" t="s">
        <v>21</v>
      </c>
      <c r="G304" t="s">
        <v>2061</v>
      </c>
      <c r="H304">
        <v>159</v>
      </c>
      <c r="I304">
        <v>0</v>
      </c>
      <c r="J304">
        <v>0</v>
      </c>
    </row>
    <row r="305" spans="1:10" x14ac:dyDescent="0.35">
      <c r="A305" s="3" t="s">
        <v>337</v>
      </c>
      <c r="B305" s="4">
        <v>43194</v>
      </c>
      <c r="C305">
        <v>2</v>
      </c>
      <c r="D305" t="s">
        <v>93</v>
      </c>
      <c r="E305" t="s">
        <v>2057</v>
      </c>
      <c r="F305" t="s">
        <v>15</v>
      </c>
      <c r="G305" t="s">
        <v>2064</v>
      </c>
      <c r="H305">
        <v>69</v>
      </c>
      <c r="I305">
        <v>1</v>
      </c>
      <c r="J305">
        <v>69</v>
      </c>
    </row>
    <row r="306" spans="1:10" x14ac:dyDescent="0.35">
      <c r="A306" s="3" t="s">
        <v>338</v>
      </c>
      <c r="B306" s="4">
        <v>43195</v>
      </c>
      <c r="C306">
        <v>8</v>
      </c>
      <c r="D306" t="s">
        <v>35</v>
      </c>
      <c r="E306" t="s">
        <v>2056</v>
      </c>
      <c r="F306" t="s">
        <v>18</v>
      </c>
      <c r="G306" t="s">
        <v>2062</v>
      </c>
      <c r="H306">
        <v>289</v>
      </c>
      <c r="I306">
        <v>9</v>
      </c>
      <c r="J306">
        <v>2601</v>
      </c>
    </row>
    <row r="307" spans="1:10" x14ac:dyDescent="0.35">
      <c r="A307" s="3" t="s">
        <v>339</v>
      </c>
      <c r="B307" s="4">
        <v>43195</v>
      </c>
      <c r="C307">
        <v>1</v>
      </c>
      <c r="D307" t="s">
        <v>14</v>
      </c>
      <c r="E307" t="s">
        <v>2059</v>
      </c>
      <c r="F307" t="s">
        <v>15</v>
      </c>
      <c r="G307" t="s">
        <v>2061</v>
      </c>
      <c r="H307">
        <v>159</v>
      </c>
      <c r="I307">
        <v>3</v>
      </c>
      <c r="J307">
        <v>477</v>
      </c>
    </row>
    <row r="308" spans="1:10" x14ac:dyDescent="0.35">
      <c r="A308" s="3" t="s">
        <v>340</v>
      </c>
      <c r="B308" s="4">
        <v>43195</v>
      </c>
      <c r="C308">
        <v>4</v>
      </c>
      <c r="D308" t="s">
        <v>40</v>
      </c>
      <c r="E308" t="s">
        <v>2059</v>
      </c>
      <c r="F308" t="s">
        <v>15</v>
      </c>
      <c r="G308" t="s">
        <v>2060</v>
      </c>
      <c r="H308">
        <v>199</v>
      </c>
      <c r="I308">
        <v>5</v>
      </c>
      <c r="J308">
        <v>995</v>
      </c>
    </row>
    <row r="309" spans="1:10" x14ac:dyDescent="0.35">
      <c r="A309" s="3" t="s">
        <v>341</v>
      </c>
      <c r="B309" s="4">
        <v>43195</v>
      </c>
      <c r="C309">
        <v>12</v>
      </c>
      <c r="D309" t="s">
        <v>54</v>
      </c>
      <c r="E309" t="s">
        <v>2052</v>
      </c>
      <c r="F309" t="s">
        <v>12</v>
      </c>
      <c r="G309" t="s">
        <v>2060</v>
      </c>
      <c r="H309">
        <v>199</v>
      </c>
      <c r="I309">
        <v>6</v>
      </c>
      <c r="J309">
        <v>1194</v>
      </c>
    </row>
    <row r="310" spans="1:10" x14ac:dyDescent="0.35">
      <c r="A310" s="3" t="s">
        <v>342</v>
      </c>
      <c r="B310" s="4">
        <v>43196</v>
      </c>
      <c r="C310">
        <v>15</v>
      </c>
      <c r="D310" t="s">
        <v>105</v>
      </c>
      <c r="E310" t="s">
        <v>2052</v>
      </c>
      <c r="F310" t="s">
        <v>12</v>
      </c>
      <c r="G310" t="s">
        <v>2062</v>
      </c>
      <c r="H310">
        <v>289</v>
      </c>
      <c r="I310">
        <v>8</v>
      </c>
      <c r="J310">
        <v>2312</v>
      </c>
    </row>
    <row r="311" spans="1:10" x14ac:dyDescent="0.35">
      <c r="A311" s="3" t="s">
        <v>343</v>
      </c>
      <c r="B311" s="4">
        <v>43196</v>
      </c>
      <c r="C311">
        <v>6</v>
      </c>
      <c r="D311" t="s">
        <v>37</v>
      </c>
      <c r="E311" t="s">
        <v>2056</v>
      </c>
      <c r="F311" t="s">
        <v>18</v>
      </c>
      <c r="G311" t="s">
        <v>2064</v>
      </c>
      <c r="H311">
        <v>69</v>
      </c>
      <c r="I311">
        <v>0</v>
      </c>
      <c r="J311">
        <v>0</v>
      </c>
    </row>
    <row r="312" spans="1:10" x14ac:dyDescent="0.35">
      <c r="A312" s="3" t="s">
        <v>344</v>
      </c>
      <c r="B312" s="4">
        <v>43197</v>
      </c>
      <c r="C312">
        <v>19</v>
      </c>
      <c r="D312" t="s">
        <v>45</v>
      </c>
      <c r="E312" t="s">
        <v>2053</v>
      </c>
      <c r="F312" t="s">
        <v>21</v>
      </c>
      <c r="G312" t="s">
        <v>2062</v>
      </c>
      <c r="H312">
        <v>289</v>
      </c>
      <c r="I312">
        <v>5</v>
      </c>
      <c r="J312">
        <v>1445</v>
      </c>
    </row>
    <row r="313" spans="1:10" x14ac:dyDescent="0.35">
      <c r="A313" s="3" t="s">
        <v>345</v>
      </c>
      <c r="B313" s="4">
        <v>43197</v>
      </c>
      <c r="C313">
        <v>18</v>
      </c>
      <c r="D313" t="s">
        <v>20</v>
      </c>
      <c r="E313" t="s">
        <v>2053</v>
      </c>
      <c r="F313" t="s">
        <v>21</v>
      </c>
      <c r="G313" t="s">
        <v>2060</v>
      </c>
      <c r="H313">
        <v>199</v>
      </c>
      <c r="I313">
        <v>0</v>
      </c>
      <c r="J313">
        <v>0</v>
      </c>
    </row>
    <row r="314" spans="1:10" x14ac:dyDescent="0.35">
      <c r="A314" s="3" t="s">
        <v>346</v>
      </c>
      <c r="B314" s="4">
        <v>43197</v>
      </c>
      <c r="C314">
        <v>7</v>
      </c>
      <c r="D314" t="s">
        <v>75</v>
      </c>
      <c r="E314" t="s">
        <v>2058</v>
      </c>
      <c r="F314" t="s">
        <v>18</v>
      </c>
      <c r="G314" t="s">
        <v>2060</v>
      </c>
      <c r="H314">
        <v>199</v>
      </c>
      <c r="I314">
        <v>9</v>
      </c>
      <c r="J314">
        <v>1791</v>
      </c>
    </row>
    <row r="315" spans="1:10" x14ac:dyDescent="0.35">
      <c r="A315" s="3" t="s">
        <v>347</v>
      </c>
      <c r="B315" s="4">
        <v>43197</v>
      </c>
      <c r="C315">
        <v>2</v>
      </c>
      <c r="D315" t="s">
        <v>93</v>
      </c>
      <c r="E315" t="s">
        <v>2057</v>
      </c>
      <c r="F315" t="s">
        <v>15</v>
      </c>
      <c r="G315" t="s">
        <v>2060</v>
      </c>
      <c r="H315">
        <v>199</v>
      </c>
      <c r="I315">
        <v>5</v>
      </c>
      <c r="J315">
        <v>995</v>
      </c>
    </row>
    <row r="316" spans="1:10" x14ac:dyDescent="0.35">
      <c r="A316" s="3" t="s">
        <v>348</v>
      </c>
      <c r="B316" s="4">
        <v>43198</v>
      </c>
      <c r="C316">
        <v>19</v>
      </c>
      <c r="D316" t="s">
        <v>45</v>
      </c>
      <c r="E316" t="s">
        <v>2053</v>
      </c>
      <c r="F316" t="s">
        <v>21</v>
      </c>
      <c r="G316" t="s">
        <v>2060</v>
      </c>
      <c r="H316">
        <v>199</v>
      </c>
      <c r="I316">
        <v>9</v>
      </c>
      <c r="J316">
        <v>1791</v>
      </c>
    </row>
    <row r="317" spans="1:10" x14ac:dyDescent="0.35">
      <c r="A317" s="3" t="s">
        <v>349</v>
      </c>
      <c r="B317" s="4">
        <v>43198</v>
      </c>
      <c r="C317">
        <v>19</v>
      </c>
      <c r="D317" t="s">
        <v>45</v>
      </c>
      <c r="E317" t="s">
        <v>2053</v>
      </c>
      <c r="F317" t="s">
        <v>21</v>
      </c>
      <c r="G317" t="s">
        <v>2060</v>
      </c>
      <c r="H317">
        <v>199</v>
      </c>
      <c r="I317">
        <v>8</v>
      </c>
      <c r="J317">
        <v>1592</v>
      </c>
    </row>
    <row r="318" spans="1:10" x14ac:dyDescent="0.35">
      <c r="A318" s="3" t="s">
        <v>350</v>
      </c>
      <c r="B318" s="4">
        <v>43199</v>
      </c>
      <c r="C318">
        <v>2</v>
      </c>
      <c r="D318" t="s">
        <v>93</v>
      </c>
      <c r="E318" t="s">
        <v>2059</v>
      </c>
      <c r="F318" t="s">
        <v>15</v>
      </c>
      <c r="G318" t="s">
        <v>2060</v>
      </c>
      <c r="H318">
        <v>199</v>
      </c>
      <c r="I318">
        <v>3</v>
      </c>
      <c r="J318">
        <v>597</v>
      </c>
    </row>
    <row r="319" spans="1:10" x14ac:dyDescent="0.35">
      <c r="A319" s="3" t="s">
        <v>351</v>
      </c>
      <c r="B319" s="4">
        <v>43199</v>
      </c>
      <c r="C319">
        <v>5</v>
      </c>
      <c r="D319" t="s">
        <v>49</v>
      </c>
      <c r="E319" t="s">
        <v>2057</v>
      </c>
      <c r="F319" t="s">
        <v>15</v>
      </c>
      <c r="G319" t="s">
        <v>2060</v>
      </c>
      <c r="H319">
        <v>199</v>
      </c>
      <c r="I319">
        <v>4</v>
      </c>
      <c r="J319">
        <v>796</v>
      </c>
    </row>
    <row r="320" spans="1:10" x14ac:dyDescent="0.35">
      <c r="A320" s="3" t="s">
        <v>352</v>
      </c>
      <c r="B320" s="4">
        <v>43200</v>
      </c>
      <c r="C320">
        <v>14</v>
      </c>
      <c r="D320" t="s">
        <v>29</v>
      </c>
      <c r="E320" t="s">
        <v>2052</v>
      </c>
      <c r="F320" t="s">
        <v>12</v>
      </c>
      <c r="G320" t="s">
        <v>2064</v>
      </c>
      <c r="H320">
        <v>69</v>
      </c>
      <c r="I320">
        <v>3</v>
      </c>
      <c r="J320">
        <v>207</v>
      </c>
    </row>
    <row r="321" spans="1:10" x14ac:dyDescent="0.35">
      <c r="A321" s="3" t="s">
        <v>353</v>
      </c>
      <c r="B321" s="4">
        <v>43201</v>
      </c>
      <c r="C321">
        <v>12</v>
      </c>
      <c r="D321" t="s">
        <v>54</v>
      </c>
      <c r="E321" t="s">
        <v>2055</v>
      </c>
      <c r="F321" t="s">
        <v>12</v>
      </c>
      <c r="G321" t="s">
        <v>2064</v>
      </c>
      <c r="H321">
        <v>69</v>
      </c>
      <c r="I321">
        <v>0</v>
      </c>
      <c r="J321">
        <v>0</v>
      </c>
    </row>
    <row r="322" spans="1:10" x14ac:dyDescent="0.35">
      <c r="A322" s="3" t="s">
        <v>354</v>
      </c>
      <c r="B322" s="4">
        <v>43202</v>
      </c>
      <c r="C322">
        <v>9</v>
      </c>
      <c r="D322" t="s">
        <v>17</v>
      </c>
      <c r="E322" t="s">
        <v>2058</v>
      </c>
      <c r="F322" t="s">
        <v>18</v>
      </c>
      <c r="G322" t="s">
        <v>2063</v>
      </c>
      <c r="H322">
        <v>399</v>
      </c>
      <c r="I322">
        <v>1</v>
      </c>
      <c r="J322">
        <v>399</v>
      </c>
    </row>
    <row r="323" spans="1:10" x14ac:dyDescent="0.35">
      <c r="A323" s="3" t="s">
        <v>355</v>
      </c>
      <c r="B323" s="4">
        <v>43203</v>
      </c>
      <c r="C323">
        <v>2</v>
      </c>
      <c r="D323" t="s">
        <v>93</v>
      </c>
      <c r="E323" t="s">
        <v>2059</v>
      </c>
      <c r="F323" t="s">
        <v>15</v>
      </c>
      <c r="G323" t="s">
        <v>2062</v>
      </c>
      <c r="H323">
        <v>289</v>
      </c>
      <c r="I323">
        <v>8</v>
      </c>
      <c r="J323">
        <v>2312</v>
      </c>
    </row>
    <row r="324" spans="1:10" x14ac:dyDescent="0.35">
      <c r="A324" s="3" t="s">
        <v>356</v>
      </c>
      <c r="B324" s="4">
        <v>43203</v>
      </c>
      <c r="C324">
        <v>19</v>
      </c>
      <c r="D324" t="s">
        <v>45</v>
      </c>
      <c r="E324" t="s">
        <v>2053</v>
      </c>
      <c r="F324" t="s">
        <v>21</v>
      </c>
      <c r="G324" t="s">
        <v>2062</v>
      </c>
      <c r="H324">
        <v>289</v>
      </c>
      <c r="I324">
        <v>3</v>
      </c>
      <c r="J324">
        <v>867</v>
      </c>
    </row>
    <row r="325" spans="1:10" x14ac:dyDescent="0.35">
      <c r="A325" s="3" t="s">
        <v>357</v>
      </c>
      <c r="B325" s="4">
        <v>43204</v>
      </c>
      <c r="C325">
        <v>17</v>
      </c>
      <c r="D325" t="s">
        <v>27</v>
      </c>
      <c r="E325" t="s">
        <v>2054</v>
      </c>
      <c r="F325" t="s">
        <v>21</v>
      </c>
      <c r="G325" t="s">
        <v>2061</v>
      </c>
      <c r="H325">
        <v>159</v>
      </c>
      <c r="I325">
        <v>4</v>
      </c>
      <c r="J325">
        <v>636</v>
      </c>
    </row>
    <row r="326" spans="1:10" x14ac:dyDescent="0.35">
      <c r="A326" s="3" t="s">
        <v>358</v>
      </c>
      <c r="B326" s="4">
        <v>43204</v>
      </c>
      <c r="C326">
        <v>14</v>
      </c>
      <c r="D326" t="s">
        <v>29</v>
      </c>
      <c r="E326" t="s">
        <v>2055</v>
      </c>
      <c r="F326" t="s">
        <v>12</v>
      </c>
      <c r="G326" t="s">
        <v>2063</v>
      </c>
      <c r="H326">
        <v>399</v>
      </c>
      <c r="I326">
        <v>3</v>
      </c>
      <c r="J326">
        <v>1197</v>
      </c>
    </row>
    <row r="327" spans="1:10" x14ac:dyDescent="0.35">
      <c r="A327" s="3" t="s">
        <v>359</v>
      </c>
      <c r="B327" s="4">
        <v>43204</v>
      </c>
      <c r="C327">
        <v>7</v>
      </c>
      <c r="D327" t="s">
        <v>75</v>
      </c>
      <c r="E327" t="s">
        <v>2058</v>
      </c>
      <c r="F327" t="s">
        <v>18</v>
      </c>
      <c r="G327" t="s">
        <v>2064</v>
      </c>
      <c r="H327">
        <v>69</v>
      </c>
      <c r="I327">
        <v>2</v>
      </c>
      <c r="J327">
        <v>138</v>
      </c>
    </row>
    <row r="328" spans="1:10" x14ac:dyDescent="0.35">
      <c r="A328" s="3" t="s">
        <v>360</v>
      </c>
      <c r="B328" s="4">
        <v>43204</v>
      </c>
      <c r="C328">
        <v>9</v>
      </c>
      <c r="D328" t="s">
        <v>17</v>
      </c>
      <c r="E328" t="s">
        <v>2056</v>
      </c>
      <c r="F328" t="s">
        <v>18</v>
      </c>
      <c r="G328" t="s">
        <v>2060</v>
      </c>
      <c r="H328">
        <v>199</v>
      </c>
      <c r="I328">
        <v>9</v>
      </c>
      <c r="J328">
        <v>1791</v>
      </c>
    </row>
    <row r="329" spans="1:10" x14ac:dyDescent="0.35">
      <c r="A329" s="3" t="s">
        <v>361</v>
      </c>
      <c r="B329" s="4">
        <v>43204</v>
      </c>
      <c r="C329">
        <v>8</v>
      </c>
      <c r="D329" t="s">
        <v>35</v>
      </c>
      <c r="E329" t="s">
        <v>2058</v>
      </c>
      <c r="F329" t="s">
        <v>18</v>
      </c>
      <c r="G329" t="s">
        <v>2060</v>
      </c>
      <c r="H329">
        <v>199</v>
      </c>
      <c r="I329">
        <v>2</v>
      </c>
      <c r="J329">
        <v>398</v>
      </c>
    </row>
    <row r="330" spans="1:10" x14ac:dyDescent="0.35">
      <c r="A330" s="3" t="s">
        <v>362</v>
      </c>
      <c r="B330" s="4">
        <v>43204</v>
      </c>
      <c r="C330">
        <v>14</v>
      </c>
      <c r="D330" t="s">
        <v>29</v>
      </c>
      <c r="E330" t="s">
        <v>2052</v>
      </c>
      <c r="F330" t="s">
        <v>12</v>
      </c>
      <c r="G330" t="s">
        <v>2062</v>
      </c>
      <c r="H330">
        <v>289</v>
      </c>
      <c r="I330">
        <v>4</v>
      </c>
      <c r="J330">
        <v>1156</v>
      </c>
    </row>
    <row r="331" spans="1:10" x14ac:dyDescent="0.35">
      <c r="A331" s="3" t="s">
        <v>363</v>
      </c>
      <c r="B331" s="4">
        <v>43204</v>
      </c>
      <c r="C331">
        <v>7</v>
      </c>
      <c r="D331" t="s">
        <v>75</v>
      </c>
      <c r="E331" t="s">
        <v>2056</v>
      </c>
      <c r="F331" t="s">
        <v>18</v>
      </c>
      <c r="G331" t="s">
        <v>2063</v>
      </c>
      <c r="H331">
        <v>399</v>
      </c>
      <c r="I331">
        <v>8</v>
      </c>
      <c r="J331">
        <v>3192</v>
      </c>
    </row>
    <row r="332" spans="1:10" x14ac:dyDescent="0.35">
      <c r="A332" s="3" t="s">
        <v>364</v>
      </c>
      <c r="B332" s="4">
        <v>43204</v>
      </c>
      <c r="C332">
        <v>10</v>
      </c>
      <c r="D332" t="s">
        <v>47</v>
      </c>
      <c r="E332" t="s">
        <v>2056</v>
      </c>
      <c r="F332" t="s">
        <v>18</v>
      </c>
      <c r="G332" t="s">
        <v>2063</v>
      </c>
      <c r="H332">
        <v>399</v>
      </c>
      <c r="I332">
        <v>9</v>
      </c>
      <c r="J332">
        <v>3591</v>
      </c>
    </row>
    <row r="333" spans="1:10" x14ac:dyDescent="0.35">
      <c r="A333" s="3" t="s">
        <v>365</v>
      </c>
      <c r="B333" s="4">
        <v>43204</v>
      </c>
      <c r="C333">
        <v>6</v>
      </c>
      <c r="D333" t="s">
        <v>37</v>
      </c>
      <c r="E333" t="s">
        <v>2056</v>
      </c>
      <c r="F333" t="s">
        <v>18</v>
      </c>
      <c r="G333" t="s">
        <v>2060</v>
      </c>
      <c r="H333">
        <v>199</v>
      </c>
      <c r="I333">
        <v>8</v>
      </c>
      <c r="J333">
        <v>1592</v>
      </c>
    </row>
    <row r="334" spans="1:10" x14ac:dyDescent="0.35">
      <c r="A334" s="3" t="s">
        <v>366</v>
      </c>
      <c r="B334" s="4">
        <v>43204</v>
      </c>
      <c r="C334">
        <v>18</v>
      </c>
      <c r="D334" t="s">
        <v>20</v>
      </c>
      <c r="E334" t="s">
        <v>2053</v>
      </c>
      <c r="F334" t="s">
        <v>21</v>
      </c>
      <c r="G334" t="s">
        <v>2063</v>
      </c>
      <c r="H334">
        <v>399</v>
      </c>
      <c r="I334">
        <v>4</v>
      </c>
      <c r="J334">
        <v>1596</v>
      </c>
    </row>
    <row r="335" spans="1:10" x14ac:dyDescent="0.35">
      <c r="A335" s="3" t="s">
        <v>367</v>
      </c>
      <c r="B335" s="4">
        <v>43205</v>
      </c>
      <c r="C335">
        <v>4</v>
      </c>
      <c r="D335" t="s">
        <v>40</v>
      </c>
      <c r="E335" t="s">
        <v>2057</v>
      </c>
      <c r="F335" t="s">
        <v>15</v>
      </c>
      <c r="G335" t="s">
        <v>2062</v>
      </c>
      <c r="H335">
        <v>289</v>
      </c>
      <c r="I335">
        <v>6</v>
      </c>
      <c r="J335">
        <v>1734</v>
      </c>
    </row>
    <row r="336" spans="1:10" x14ac:dyDescent="0.35">
      <c r="A336" s="3" t="s">
        <v>368</v>
      </c>
      <c r="B336" s="4">
        <v>43205</v>
      </c>
      <c r="C336">
        <v>2</v>
      </c>
      <c r="D336" t="s">
        <v>93</v>
      </c>
      <c r="E336" t="s">
        <v>2057</v>
      </c>
      <c r="F336" t="s">
        <v>15</v>
      </c>
      <c r="G336" t="s">
        <v>2064</v>
      </c>
      <c r="H336">
        <v>69</v>
      </c>
      <c r="I336">
        <v>9</v>
      </c>
      <c r="J336">
        <v>621</v>
      </c>
    </row>
    <row r="337" spans="1:10" x14ac:dyDescent="0.35">
      <c r="A337" s="3" t="s">
        <v>369</v>
      </c>
      <c r="B337" s="4">
        <v>43206</v>
      </c>
      <c r="C337">
        <v>4</v>
      </c>
      <c r="D337" t="s">
        <v>40</v>
      </c>
      <c r="E337" t="s">
        <v>2059</v>
      </c>
      <c r="F337" t="s">
        <v>15</v>
      </c>
      <c r="G337" t="s">
        <v>2061</v>
      </c>
      <c r="H337">
        <v>159</v>
      </c>
      <c r="I337">
        <v>9</v>
      </c>
      <c r="J337">
        <v>1431</v>
      </c>
    </row>
    <row r="338" spans="1:10" x14ac:dyDescent="0.35">
      <c r="A338" s="3" t="s">
        <v>370</v>
      </c>
      <c r="B338" s="4">
        <v>43207</v>
      </c>
      <c r="C338">
        <v>11</v>
      </c>
      <c r="D338" t="s">
        <v>11</v>
      </c>
      <c r="E338" t="s">
        <v>2055</v>
      </c>
      <c r="F338" t="s">
        <v>12</v>
      </c>
      <c r="G338" t="s">
        <v>2064</v>
      </c>
      <c r="H338">
        <v>69</v>
      </c>
      <c r="I338">
        <v>8</v>
      </c>
      <c r="J338">
        <v>552</v>
      </c>
    </row>
    <row r="339" spans="1:10" x14ac:dyDescent="0.35">
      <c r="A339" s="3" t="s">
        <v>371</v>
      </c>
      <c r="B339" s="4">
        <v>43207</v>
      </c>
      <c r="C339">
        <v>13</v>
      </c>
      <c r="D339" t="s">
        <v>25</v>
      </c>
      <c r="E339" t="s">
        <v>2052</v>
      </c>
      <c r="F339" t="s">
        <v>12</v>
      </c>
      <c r="G339" t="s">
        <v>2063</v>
      </c>
      <c r="H339">
        <v>399</v>
      </c>
      <c r="I339">
        <v>8</v>
      </c>
      <c r="J339">
        <v>3192</v>
      </c>
    </row>
    <row r="340" spans="1:10" x14ac:dyDescent="0.35">
      <c r="A340" s="3" t="s">
        <v>372</v>
      </c>
      <c r="B340" s="4">
        <v>43208</v>
      </c>
      <c r="C340">
        <v>8</v>
      </c>
      <c r="D340" t="s">
        <v>35</v>
      </c>
      <c r="E340" t="s">
        <v>2058</v>
      </c>
      <c r="F340" t="s">
        <v>18</v>
      </c>
      <c r="G340" t="s">
        <v>2064</v>
      </c>
      <c r="H340">
        <v>69</v>
      </c>
      <c r="I340">
        <v>6</v>
      </c>
      <c r="J340">
        <v>414</v>
      </c>
    </row>
    <row r="341" spans="1:10" x14ac:dyDescent="0.35">
      <c r="A341" s="3" t="s">
        <v>373</v>
      </c>
      <c r="B341" s="4">
        <v>43209</v>
      </c>
      <c r="C341">
        <v>8</v>
      </c>
      <c r="D341" t="s">
        <v>35</v>
      </c>
      <c r="E341" t="s">
        <v>2056</v>
      </c>
      <c r="F341" t="s">
        <v>18</v>
      </c>
      <c r="G341" t="s">
        <v>2061</v>
      </c>
      <c r="H341">
        <v>159</v>
      </c>
      <c r="I341">
        <v>6</v>
      </c>
      <c r="J341">
        <v>954</v>
      </c>
    </row>
    <row r="342" spans="1:10" x14ac:dyDescent="0.35">
      <c r="A342" s="3" t="s">
        <v>374</v>
      </c>
      <c r="B342" s="4">
        <v>43209</v>
      </c>
      <c r="C342">
        <v>1</v>
      </c>
      <c r="D342" t="s">
        <v>14</v>
      </c>
      <c r="E342" t="s">
        <v>2059</v>
      </c>
      <c r="F342" t="s">
        <v>15</v>
      </c>
      <c r="G342" t="s">
        <v>2062</v>
      </c>
      <c r="H342">
        <v>289</v>
      </c>
      <c r="I342">
        <v>3</v>
      </c>
      <c r="J342">
        <v>867</v>
      </c>
    </row>
    <row r="343" spans="1:10" x14ac:dyDescent="0.35">
      <c r="A343" s="3" t="s">
        <v>375</v>
      </c>
      <c r="B343" s="4">
        <v>43209</v>
      </c>
      <c r="C343">
        <v>19</v>
      </c>
      <c r="D343" t="s">
        <v>45</v>
      </c>
      <c r="E343" t="s">
        <v>2054</v>
      </c>
      <c r="F343" t="s">
        <v>21</v>
      </c>
      <c r="G343" t="s">
        <v>2064</v>
      </c>
      <c r="H343">
        <v>69</v>
      </c>
      <c r="I343">
        <v>1</v>
      </c>
      <c r="J343">
        <v>69</v>
      </c>
    </row>
    <row r="344" spans="1:10" x14ac:dyDescent="0.35">
      <c r="A344" s="3" t="s">
        <v>376</v>
      </c>
      <c r="B344" s="4">
        <v>43209</v>
      </c>
      <c r="C344">
        <v>5</v>
      </c>
      <c r="D344" t="s">
        <v>49</v>
      </c>
      <c r="E344" t="s">
        <v>2059</v>
      </c>
      <c r="F344" t="s">
        <v>15</v>
      </c>
      <c r="G344" t="s">
        <v>2061</v>
      </c>
      <c r="H344">
        <v>159</v>
      </c>
      <c r="I344">
        <v>0</v>
      </c>
      <c r="J344">
        <v>0</v>
      </c>
    </row>
    <row r="345" spans="1:10" x14ac:dyDescent="0.35">
      <c r="A345" s="3" t="s">
        <v>377</v>
      </c>
      <c r="B345" s="4">
        <v>43209</v>
      </c>
      <c r="C345">
        <v>9</v>
      </c>
      <c r="D345" t="s">
        <v>17</v>
      </c>
      <c r="E345" t="s">
        <v>2058</v>
      </c>
      <c r="F345" t="s">
        <v>18</v>
      </c>
      <c r="G345" t="s">
        <v>2060</v>
      </c>
      <c r="H345">
        <v>199</v>
      </c>
      <c r="I345">
        <v>6</v>
      </c>
      <c r="J345">
        <v>1194</v>
      </c>
    </row>
    <row r="346" spans="1:10" x14ac:dyDescent="0.35">
      <c r="A346" s="3" t="s">
        <v>378</v>
      </c>
      <c r="B346" s="4">
        <v>43209</v>
      </c>
      <c r="C346">
        <v>13</v>
      </c>
      <c r="D346" t="s">
        <v>25</v>
      </c>
      <c r="E346" t="s">
        <v>2052</v>
      </c>
      <c r="F346" t="s">
        <v>12</v>
      </c>
      <c r="G346" t="s">
        <v>2060</v>
      </c>
      <c r="H346">
        <v>199</v>
      </c>
      <c r="I346">
        <v>2</v>
      </c>
      <c r="J346">
        <v>398</v>
      </c>
    </row>
    <row r="347" spans="1:10" x14ac:dyDescent="0.35">
      <c r="A347" s="3" t="s">
        <v>379</v>
      </c>
      <c r="B347" s="4">
        <v>43209</v>
      </c>
      <c r="C347">
        <v>17</v>
      </c>
      <c r="D347" t="s">
        <v>27</v>
      </c>
      <c r="E347" t="s">
        <v>2053</v>
      </c>
      <c r="F347" t="s">
        <v>21</v>
      </c>
      <c r="G347" t="s">
        <v>2064</v>
      </c>
      <c r="H347">
        <v>69</v>
      </c>
      <c r="I347">
        <v>2</v>
      </c>
      <c r="J347">
        <v>138</v>
      </c>
    </row>
    <row r="348" spans="1:10" x14ac:dyDescent="0.35">
      <c r="A348" s="3" t="s">
        <v>380</v>
      </c>
      <c r="B348" s="4">
        <v>43209</v>
      </c>
      <c r="C348">
        <v>18</v>
      </c>
      <c r="D348" t="s">
        <v>20</v>
      </c>
      <c r="E348" t="s">
        <v>2053</v>
      </c>
      <c r="F348" t="s">
        <v>21</v>
      </c>
      <c r="G348" t="s">
        <v>2060</v>
      </c>
      <c r="H348">
        <v>199</v>
      </c>
      <c r="I348">
        <v>0</v>
      </c>
      <c r="J348">
        <v>0</v>
      </c>
    </row>
    <row r="349" spans="1:10" x14ac:dyDescent="0.35">
      <c r="A349" s="3" t="s">
        <v>381</v>
      </c>
      <c r="B349" s="4">
        <v>43209</v>
      </c>
      <c r="C349">
        <v>19</v>
      </c>
      <c r="D349" t="s">
        <v>45</v>
      </c>
      <c r="E349" t="s">
        <v>2053</v>
      </c>
      <c r="F349" t="s">
        <v>21</v>
      </c>
      <c r="G349" t="s">
        <v>2062</v>
      </c>
      <c r="H349">
        <v>289</v>
      </c>
      <c r="I349">
        <v>1</v>
      </c>
      <c r="J349">
        <v>289</v>
      </c>
    </row>
    <row r="350" spans="1:10" x14ac:dyDescent="0.35">
      <c r="A350" s="3" t="s">
        <v>382</v>
      </c>
      <c r="B350" s="4">
        <v>43209</v>
      </c>
      <c r="C350">
        <v>13</v>
      </c>
      <c r="D350" t="s">
        <v>25</v>
      </c>
      <c r="E350" t="s">
        <v>2055</v>
      </c>
      <c r="F350" t="s">
        <v>12</v>
      </c>
      <c r="G350" t="s">
        <v>2061</v>
      </c>
      <c r="H350">
        <v>159</v>
      </c>
      <c r="I350">
        <v>5</v>
      </c>
      <c r="J350">
        <v>795</v>
      </c>
    </row>
    <row r="351" spans="1:10" x14ac:dyDescent="0.35">
      <c r="A351" s="3" t="s">
        <v>383</v>
      </c>
      <c r="B351" s="4">
        <v>43209</v>
      </c>
      <c r="C351">
        <v>3</v>
      </c>
      <c r="D351" t="s">
        <v>33</v>
      </c>
      <c r="E351" t="s">
        <v>2059</v>
      </c>
      <c r="F351" t="s">
        <v>15</v>
      </c>
      <c r="G351" t="s">
        <v>2063</v>
      </c>
      <c r="H351">
        <v>399</v>
      </c>
      <c r="I351">
        <v>1</v>
      </c>
      <c r="J351">
        <v>399</v>
      </c>
    </row>
    <row r="352" spans="1:10" x14ac:dyDescent="0.35">
      <c r="A352" s="3" t="s">
        <v>384</v>
      </c>
      <c r="B352" s="4">
        <v>43209</v>
      </c>
      <c r="C352">
        <v>4</v>
      </c>
      <c r="D352" t="s">
        <v>40</v>
      </c>
      <c r="E352" t="s">
        <v>2057</v>
      </c>
      <c r="F352" t="s">
        <v>15</v>
      </c>
      <c r="G352" t="s">
        <v>2064</v>
      </c>
      <c r="H352">
        <v>69</v>
      </c>
      <c r="I352">
        <v>6</v>
      </c>
      <c r="J352">
        <v>414</v>
      </c>
    </row>
    <row r="353" spans="1:10" x14ac:dyDescent="0.35">
      <c r="A353" s="3" t="s">
        <v>385</v>
      </c>
      <c r="B353" s="4">
        <v>43209</v>
      </c>
      <c r="C353">
        <v>10</v>
      </c>
      <c r="D353" t="s">
        <v>47</v>
      </c>
      <c r="E353" t="s">
        <v>2056</v>
      </c>
      <c r="F353" t="s">
        <v>18</v>
      </c>
      <c r="G353" t="s">
        <v>2061</v>
      </c>
      <c r="H353">
        <v>159</v>
      </c>
      <c r="I353">
        <v>9</v>
      </c>
      <c r="J353">
        <v>1431</v>
      </c>
    </row>
    <row r="354" spans="1:10" x14ac:dyDescent="0.35">
      <c r="A354" s="3" t="s">
        <v>386</v>
      </c>
      <c r="B354" s="4">
        <v>43210</v>
      </c>
      <c r="C354">
        <v>4</v>
      </c>
      <c r="D354" t="s">
        <v>40</v>
      </c>
      <c r="E354" t="s">
        <v>2059</v>
      </c>
      <c r="F354" t="s">
        <v>15</v>
      </c>
      <c r="G354" t="s">
        <v>2063</v>
      </c>
      <c r="H354">
        <v>399</v>
      </c>
      <c r="I354">
        <v>1</v>
      </c>
      <c r="J354">
        <v>399</v>
      </c>
    </row>
    <row r="355" spans="1:10" x14ac:dyDescent="0.35">
      <c r="A355" s="3" t="s">
        <v>387</v>
      </c>
      <c r="B355" s="4">
        <v>43210</v>
      </c>
      <c r="C355">
        <v>5</v>
      </c>
      <c r="D355" t="s">
        <v>49</v>
      </c>
      <c r="E355" t="s">
        <v>2059</v>
      </c>
      <c r="F355" t="s">
        <v>15</v>
      </c>
      <c r="G355" t="s">
        <v>2064</v>
      </c>
      <c r="H355">
        <v>69</v>
      </c>
      <c r="I355">
        <v>1</v>
      </c>
      <c r="J355">
        <v>69</v>
      </c>
    </row>
    <row r="356" spans="1:10" x14ac:dyDescent="0.35">
      <c r="A356" s="3" t="s">
        <v>388</v>
      </c>
      <c r="B356" s="4">
        <v>43210</v>
      </c>
      <c r="C356">
        <v>17</v>
      </c>
      <c r="D356" t="s">
        <v>27</v>
      </c>
      <c r="E356" t="s">
        <v>2053</v>
      </c>
      <c r="F356" t="s">
        <v>21</v>
      </c>
      <c r="G356" t="s">
        <v>2063</v>
      </c>
      <c r="H356">
        <v>399</v>
      </c>
      <c r="I356">
        <v>6</v>
      </c>
      <c r="J356">
        <v>2394</v>
      </c>
    </row>
    <row r="357" spans="1:10" x14ac:dyDescent="0.35">
      <c r="A357" s="3" t="s">
        <v>389</v>
      </c>
      <c r="B357" s="4">
        <v>43211</v>
      </c>
      <c r="C357">
        <v>18</v>
      </c>
      <c r="D357" t="s">
        <v>20</v>
      </c>
      <c r="E357" t="s">
        <v>2054</v>
      </c>
      <c r="F357" t="s">
        <v>21</v>
      </c>
      <c r="G357" t="s">
        <v>2060</v>
      </c>
      <c r="H357">
        <v>199</v>
      </c>
      <c r="I357">
        <v>8</v>
      </c>
      <c r="J357">
        <v>1592</v>
      </c>
    </row>
    <row r="358" spans="1:10" x14ac:dyDescent="0.35">
      <c r="A358" s="3" t="s">
        <v>390</v>
      </c>
      <c r="B358" s="4">
        <v>43211</v>
      </c>
      <c r="C358">
        <v>3</v>
      </c>
      <c r="D358" t="s">
        <v>33</v>
      </c>
      <c r="E358" t="s">
        <v>2057</v>
      </c>
      <c r="F358" t="s">
        <v>15</v>
      </c>
      <c r="G358" t="s">
        <v>2063</v>
      </c>
      <c r="H358">
        <v>399</v>
      </c>
      <c r="I358">
        <v>2</v>
      </c>
      <c r="J358">
        <v>798</v>
      </c>
    </row>
    <row r="359" spans="1:10" x14ac:dyDescent="0.35">
      <c r="A359" s="3" t="s">
        <v>391</v>
      </c>
      <c r="B359" s="4">
        <v>43212</v>
      </c>
      <c r="C359">
        <v>2</v>
      </c>
      <c r="D359" t="s">
        <v>93</v>
      </c>
      <c r="E359" t="s">
        <v>2059</v>
      </c>
      <c r="F359" t="s">
        <v>15</v>
      </c>
      <c r="G359" t="s">
        <v>2064</v>
      </c>
      <c r="H359">
        <v>69</v>
      </c>
      <c r="I359">
        <v>2</v>
      </c>
      <c r="J359">
        <v>138</v>
      </c>
    </row>
    <row r="360" spans="1:10" x14ac:dyDescent="0.35">
      <c r="A360" s="3" t="s">
        <v>392</v>
      </c>
      <c r="B360" s="4">
        <v>43212</v>
      </c>
      <c r="C360">
        <v>1</v>
      </c>
      <c r="D360" t="s">
        <v>14</v>
      </c>
      <c r="E360" t="s">
        <v>2057</v>
      </c>
      <c r="F360" t="s">
        <v>15</v>
      </c>
      <c r="G360" t="s">
        <v>2063</v>
      </c>
      <c r="H360">
        <v>399</v>
      </c>
      <c r="I360">
        <v>5</v>
      </c>
      <c r="J360">
        <v>1995</v>
      </c>
    </row>
    <row r="361" spans="1:10" x14ac:dyDescent="0.35">
      <c r="A361" s="3" t="s">
        <v>393</v>
      </c>
      <c r="B361" s="4">
        <v>43212</v>
      </c>
      <c r="C361">
        <v>19</v>
      </c>
      <c r="D361" t="s">
        <v>45</v>
      </c>
      <c r="E361" t="s">
        <v>2053</v>
      </c>
      <c r="F361" t="s">
        <v>21</v>
      </c>
      <c r="G361" t="s">
        <v>2060</v>
      </c>
      <c r="H361">
        <v>199</v>
      </c>
      <c r="I361">
        <v>9</v>
      </c>
      <c r="J361">
        <v>1791</v>
      </c>
    </row>
    <row r="362" spans="1:10" x14ac:dyDescent="0.35">
      <c r="A362" s="3" t="s">
        <v>394</v>
      </c>
      <c r="B362" s="4">
        <v>43212</v>
      </c>
      <c r="C362">
        <v>10</v>
      </c>
      <c r="D362" t="s">
        <v>47</v>
      </c>
      <c r="E362" t="s">
        <v>2058</v>
      </c>
      <c r="F362" t="s">
        <v>18</v>
      </c>
      <c r="G362" t="s">
        <v>2064</v>
      </c>
      <c r="H362">
        <v>69</v>
      </c>
      <c r="I362">
        <v>7</v>
      </c>
      <c r="J362">
        <v>483</v>
      </c>
    </row>
    <row r="363" spans="1:10" x14ac:dyDescent="0.35">
      <c r="A363" s="3" t="s">
        <v>395</v>
      </c>
      <c r="B363" s="4">
        <v>43212</v>
      </c>
      <c r="C363">
        <v>5</v>
      </c>
      <c r="D363" t="s">
        <v>49</v>
      </c>
      <c r="E363" t="s">
        <v>2059</v>
      </c>
      <c r="F363" t="s">
        <v>15</v>
      </c>
      <c r="G363" t="s">
        <v>2063</v>
      </c>
      <c r="H363">
        <v>399</v>
      </c>
      <c r="I363">
        <v>2</v>
      </c>
      <c r="J363">
        <v>798</v>
      </c>
    </row>
    <row r="364" spans="1:10" x14ac:dyDescent="0.35">
      <c r="A364" s="3" t="s">
        <v>396</v>
      </c>
      <c r="B364" s="4">
        <v>43212</v>
      </c>
      <c r="C364">
        <v>5</v>
      </c>
      <c r="D364" t="s">
        <v>49</v>
      </c>
      <c r="E364" t="s">
        <v>2057</v>
      </c>
      <c r="F364" t="s">
        <v>15</v>
      </c>
      <c r="G364" t="s">
        <v>2061</v>
      </c>
      <c r="H364">
        <v>159</v>
      </c>
      <c r="I364">
        <v>5</v>
      </c>
      <c r="J364">
        <v>795</v>
      </c>
    </row>
    <row r="365" spans="1:10" x14ac:dyDescent="0.35">
      <c r="A365" s="3" t="s">
        <v>397</v>
      </c>
      <c r="B365" s="4">
        <v>43212</v>
      </c>
      <c r="C365">
        <v>16</v>
      </c>
      <c r="D365" t="s">
        <v>23</v>
      </c>
      <c r="E365" t="s">
        <v>2054</v>
      </c>
      <c r="F365" t="s">
        <v>21</v>
      </c>
      <c r="G365" t="s">
        <v>2061</v>
      </c>
      <c r="H365">
        <v>159</v>
      </c>
      <c r="I365">
        <v>9</v>
      </c>
      <c r="J365">
        <v>1431</v>
      </c>
    </row>
    <row r="366" spans="1:10" x14ac:dyDescent="0.35">
      <c r="A366" s="3" t="s">
        <v>398</v>
      </c>
      <c r="B366" s="4">
        <v>43213</v>
      </c>
      <c r="C366">
        <v>7</v>
      </c>
      <c r="D366" t="s">
        <v>75</v>
      </c>
      <c r="E366" t="s">
        <v>2058</v>
      </c>
      <c r="F366" t="s">
        <v>18</v>
      </c>
      <c r="G366" t="s">
        <v>2062</v>
      </c>
      <c r="H366">
        <v>289</v>
      </c>
      <c r="I366">
        <v>9</v>
      </c>
      <c r="J366">
        <v>2601</v>
      </c>
    </row>
    <row r="367" spans="1:10" x14ac:dyDescent="0.35">
      <c r="A367" s="3" t="s">
        <v>399</v>
      </c>
      <c r="B367" s="4">
        <v>43213</v>
      </c>
      <c r="C367">
        <v>7</v>
      </c>
      <c r="D367" t="s">
        <v>75</v>
      </c>
      <c r="E367" t="s">
        <v>2056</v>
      </c>
      <c r="F367" t="s">
        <v>18</v>
      </c>
      <c r="G367" t="s">
        <v>2064</v>
      </c>
      <c r="H367">
        <v>69</v>
      </c>
      <c r="I367">
        <v>0</v>
      </c>
      <c r="J367">
        <v>0</v>
      </c>
    </row>
    <row r="368" spans="1:10" x14ac:dyDescent="0.35">
      <c r="A368" s="3" t="s">
        <v>400</v>
      </c>
      <c r="B368" s="4">
        <v>43214</v>
      </c>
      <c r="C368">
        <v>7</v>
      </c>
      <c r="D368" t="s">
        <v>75</v>
      </c>
      <c r="E368" t="s">
        <v>2058</v>
      </c>
      <c r="F368" t="s">
        <v>18</v>
      </c>
      <c r="G368" t="s">
        <v>2062</v>
      </c>
      <c r="H368">
        <v>289</v>
      </c>
      <c r="I368">
        <v>2</v>
      </c>
      <c r="J368">
        <v>578</v>
      </c>
    </row>
    <row r="369" spans="1:10" x14ac:dyDescent="0.35">
      <c r="A369" s="3" t="s">
        <v>401</v>
      </c>
      <c r="B369" s="4">
        <v>43214</v>
      </c>
      <c r="C369">
        <v>8</v>
      </c>
      <c r="D369" t="s">
        <v>35</v>
      </c>
      <c r="E369" t="s">
        <v>2058</v>
      </c>
      <c r="F369" t="s">
        <v>18</v>
      </c>
      <c r="G369" t="s">
        <v>2062</v>
      </c>
      <c r="H369">
        <v>289</v>
      </c>
      <c r="I369">
        <v>6</v>
      </c>
      <c r="J369">
        <v>1734</v>
      </c>
    </row>
    <row r="370" spans="1:10" x14ac:dyDescent="0.35">
      <c r="A370" s="3" t="s">
        <v>402</v>
      </c>
      <c r="B370" s="4">
        <v>43214</v>
      </c>
      <c r="C370">
        <v>6</v>
      </c>
      <c r="D370" t="s">
        <v>37</v>
      </c>
      <c r="E370" t="s">
        <v>2056</v>
      </c>
      <c r="F370" t="s">
        <v>18</v>
      </c>
      <c r="G370" t="s">
        <v>2061</v>
      </c>
      <c r="H370">
        <v>159</v>
      </c>
      <c r="I370">
        <v>7</v>
      </c>
      <c r="J370">
        <v>1113</v>
      </c>
    </row>
    <row r="371" spans="1:10" x14ac:dyDescent="0.35">
      <c r="A371" s="3" t="s">
        <v>403</v>
      </c>
      <c r="B371" s="4">
        <v>43214</v>
      </c>
      <c r="C371">
        <v>15</v>
      </c>
      <c r="D371" t="s">
        <v>105</v>
      </c>
      <c r="E371" t="s">
        <v>2055</v>
      </c>
      <c r="F371" t="s">
        <v>12</v>
      </c>
      <c r="G371" t="s">
        <v>2060</v>
      </c>
      <c r="H371">
        <v>199</v>
      </c>
      <c r="I371">
        <v>4</v>
      </c>
      <c r="J371">
        <v>796</v>
      </c>
    </row>
    <row r="372" spans="1:10" x14ac:dyDescent="0.35">
      <c r="A372" s="3" t="s">
        <v>404</v>
      </c>
      <c r="B372" s="4">
        <v>43214</v>
      </c>
      <c r="C372">
        <v>18</v>
      </c>
      <c r="D372" t="s">
        <v>20</v>
      </c>
      <c r="E372" t="s">
        <v>2054</v>
      </c>
      <c r="F372" t="s">
        <v>21</v>
      </c>
      <c r="G372" t="s">
        <v>2061</v>
      </c>
      <c r="H372">
        <v>159</v>
      </c>
      <c r="I372">
        <v>8</v>
      </c>
      <c r="J372">
        <v>1272</v>
      </c>
    </row>
    <row r="373" spans="1:10" x14ac:dyDescent="0.35">
      <c r="A373" s="3" t="s">
        <v>405</v>
      </c>
      <c r="B373" s="4">
        <v>43214</v>
      </c>
      <c r="C373">
        <v>7</v>
      </c>
      <c r="D373" t="s">
        <v>75</v>
      </c>
      <c r="E373" t="s">
        <v>2058</v>
      </c>
      <c r="F373" t="s">
        <v>18</v>
      </c>
      <c r="G373" t="s">
        <v>2062</v>
      </c>
      <c r="H373">
        <v>289</v>
      </c>
      <c r="I373">
        <v>8</v>
      </c>
      <c r="J373">
        <v>2312</v>
      </c>
    </row>
    <row r="374" spans="1:10" x14ac:dyDescent="0.35">
      <c r="A374" s="3" t="s">
        <v>406</v>
      </c>
      <c r="B374" s="4">
        <v>43214</v>
      </c>
      <c r="C374">
        <v>15</v>
      </c>
      <c r="D374" t="s">
        <v>105</v>
      </c>
      <c r="E374" t="s">
        <v>2052</v>
      </c>
      <c r="F374" t="s">
        <v>12</v>
      </c>
      <c r="G374" t="s">
        <v>2060</v>
      </c>
      <c r="H374">
        <v>199</v>
      </c>
      <c r="I374">
        <v>6</v>
      </c>
      <c r="J374">
        <v>1194</v>
      </c>
    </row>
    <row r="375" spans="1:10" x14ac:dyDescent="0.35">
      <c r="A375" s="3" t="s">
        <v>407</v>
      </c>
      <c r="B375" s="4">
        <v>43215</v>
      </c>
      <c r="C375">
        <v>5</v>
      </c>
      <c r="D375" t="s">
        <v>49</v>
      </c>
      <c r="E375" t="s">
        <v>2059</v>
      </c>
      <c r="F375" t="s">
        <v>15</v>
      </c>
      <c r="G375" t="s">
        <v>2063</v>
      </c>
      <c r="H375">
        <v>399</v>
      </c>
      <c r="I375">
        <v>3</v>
      </c>
      <c r="J375">
        <v>1197</v>
      </c>
    </row>
    <row r="376" spans="1:10" x14ac:dyDescent="0.35">
      <c r="A376" s="3" t="s">
        <v>408</v>
      </c>
      <c r="B376" s="4">
        <v>43215</v>
      </c>
      <c r="C376">
        <v>15</v>
      </c>
      <c r="D376" t="s">
        <v>105</v>
      </c>
      <c r="E376" t="s">
        <v>2055</v>
      </c>
      <c r="F376" t="s">
        <v>12</v>
      </c>
      <c r="G376" t="s">
        <v>2061</v>
      </c>
      <c r="H376">
        <v>159</v>
      </c>
      <c r="I376">
        <v>4</v>
      </c>
      <c r="J376">
        <v>636</v>
      </c>
    </row>
    <row r="377" spans="1:10" x14ac:dyDescent="0.35">
      <c r="A377" s="3" t="s">
        <v>409</v>
      </c>
      <c r="B377" s="4">
        <v>43215</v>
      </c>
      <c r="C377">
        <v>16</v>
      </c>
      <c r="D377" t="s">
        <v>23</v>
      </c>
      <c r="E377" t="s">
        <v>2054</v>
      </c>
      <c r="F377" t="s">
        <v>21</v>
      </c>
      <c r="G377" t="s">
        <v>2064</v>
      </c>
      <c r="H377">
        <v>69</v>
      </c>
      <c r="I377">
        <v>3</v>
      </c>
      <c r="J377">
        <v>207</v>
      </c>
    </row>
    <row r="378" spans="1:10" x14ac:dyDescent="0.35">
      <c r="A378" s="3" t="s">
        <v>410</v>
      </c>
      <c r="B378" s="4">
        <v>43215</v>
      </c>
      <c r="C378">
        <v>12</v>
      </c>
      <c r="D378" t="s">
        <v>54</v>
      </c>
      <c r="E378" t="s">
        <v>2055</v>
      </c>
      <c r="F378" t="s">
        <v>12</v>
      </c>
      <c r="G378" t="s">
        <v>2060</v>
      </c>
      <c r="H378">
        <v>199</v>
      </c>
      <c r="I378">
        <v>6</v>
      </c>
      <c r="J378">
        <v>1194</v>
      </c>
    </row>
    <row r="379" spans="1:10" x14ac:dyDescent="0.35">
      <c r="A379" s="3" t="s">
        <v>411</v>
      </c>
      <c r="B379" s="4">
        <v>43215</v>
      </c>
      <c r="C379">
        <v>11</v>
      </c>
      <c r="D379" t="s">
        <v>11</v>
      </c>
      <c r="E379" t="s">
        <v>2052</v>
      </c>
      <c r="F379" t="s">
        <v>12</v>
      </c>
      <c r="G379" t="s">
        <v>2063</v>
      </c>
      <c r="H379">
        <v>399</v>
      </c>
      <c r="I379">
        <v>3</v>
      </c>
      <c r="J379">
        <v>1197</v>
      </c>
    </row>
    <row r="380" spans="1:10" x14ac:dyDescent="0.35">
      <c r="A380" s="3" t="s">
        <v>412</v>
      </c>
      <c r="B380" s="4">
        <v>43215</v>
      </c>
      <c r="C380">
        <v>15</v>
      </c>
      <c r="D380" t="s">
        <v>105</v>
      </c>
      <c r="E380" t="s">
        <v>2052</v>
      </c>
      <c r="F380" t="s">
        <v>12</v>
      </c>
      <c r="G380" t="s">
        <v>2061</v>
      </c>
      <c r="H380">
        <v>159</v>
      </c>
      <c r="I380">
        <v>0</v>
      </c>
      <c r="J380">
        <v>0</v>
      </c>
    </row>
    <row r="381" spans="1:10" x14ac:dyDescent="0.35">
      <c r="A381" s="3" t="s">
        <v>413</v>
      </c>
      <c r="B381" s="4">
        <v>43216</v>
      </c>
      <c r="C381">
        <v>19</v>
      </c>
      <c r="D381" t="s">
        <v>45</v>
      </c>
      <c r="E381" t="s">
        <v>2054</v>
      </c>
      <c r="F381" t="s">
        <v>21</v>
      </c>
      <c r="G381" t="s">
        <v>2061</v>
      </c>
      <c r="H381">
        <v>159</v>
      </c>
      <c r="I381">
        <v>5</v>
      </c>
      <c r="J381">
        <v>795</v>
      </c>
    </row>
    <row r="382" spans="1:10" x14ac:dyDescent="0.35">
      <c r="A382" s="3" t="s">
        <v>414</v>
      </c>
      <c r="B382" s="4">
        <v>43217</v>
      </c>
      <c r="C382">
        <v>5</v>
      </c>
      <c r="D382" t="s">
        <v>49</v>
      </c>
      <c r="E382" t="s">
        <v>2059</v>
      </c>
      <c r="F382" t="s">
        <v>15</v>
      </c>
      <c r="G382" t="s">
        <v>2064</v>
      </c>
      <c r="H382">
        <v>69</v>
      </c>
      <c r="I382">
        <v>5</v>
      </c>
      <c r="J382">
        <v>345</v>
      </c>
    </row>
    <row r="383" spans="1:10" x14ac:dyDescent="0.35">
      <c r="A383" s="3" t="s">
        <v>415</v>
      </c>
      <c r="B383" s="4">
        <v>43218</v>
      </c>
      <c r="C383">
        <v>7</v>
      </c>
      <c r="D383" t="s">
        <v>75</v>
      </c>
      <c r="E383" t="s">
        <v>2056</v>
      </c>
      <c r="F383" t="s">
        <v>18</v>
      </c>
      <c r="G383" t="s">
        <v>2064</v>
      </c>
      <c r="H383">
        <v>69</v>
      </c>
      <c r="I383">
        <v>8</v>
      </c>
      <c r="J383">
        <v>552</v>
      </c>
    </row>
    <row r="384" spans="1:10" x14ac:dyDescent="0.35">
      <c r="A384" s="3" t="s">
        <v>416</v>
      </c>
      <c r="B384" s="4">
        <v>43218</v>
      </c>
      <c r="C384">
        <v>2</v>
      </c>
      <c r="D384" t="s">
        <v>93</v>
      </c>
      <c r="E384" t="s">
        <v>2059</v>
      </c>
      <c r="F384" t="s">
        <v>15</v>
      </c>
      <c r="G384" t="s">
        <v>2061</v>
      </c>
      <c r="H384">
        <v>159</v>
      </c>
      <c r="I384">
        <v>7</v>
      </c>
      <c r="J384">
        <v>1113</v>
      </c>
    </row>
    <row r="385" spans="1:10" x14ac:dyDescent="0.35">
      <c r="A385" s="3" t="s">
        <v>417</v>
      </c>
      <c r="B385" s="4">
        <v>43218</v>
      </c>
      <c r="C385">
        <v>1</v>
      </c>
      <c r="D385" t="s">
        <v>14</v>
      </c>
      <c r="E385" t="s">
        <v>2057</v>
      </c>
      <c r="F385" t="s">
        <v>15</v>
      </c>
      <c r="G385" t="s">
        <v>2061</v>
      </c>
      <c r="H385">
        <v>159</v>
      </c>
      <c r="I385">
        <v>5</v>
      </c>
      <c r="J385">
        <v>795</v>
      </c>
    </row>
    <row r="386" spans="1:10" x14ac:dyDescent="0.35">
      <c r="A386" s="3" t="s">
        <v>418</v>
      </c>
      <c r="B386" s="4">
        <v>43218</v>
      </c>
      <c r="C386">
        <v>17</v>
      </c>
      <c r="D386" t="s">
        <v>27</v>
      </c>
      <c r="E386" t="s">
        <v>2054</v>
      </c>
      <c r="F386" t="s">
        <v>21</v>
      </c>
      <c r="G386" t="s">
        <v>2062</v>
      </c>
      <c r="H386">
        <v>289</v>
      </c>
      <c r="I386">
        <v>3</v>
      </c>
      <c r="J386">
        <v>867</v>
      </c>
    </row>
    <row r="387" spans="1:10" x14ac:dyDescent="0.35">
      <c r="A387" s="3" t="s">
        <v>419</v>
      </c>
      <c r="B387" s="4">
        <v>43218</v>
      </c>
      <c r="C387">
        <v>3</v>
      </c>
      <c r="D387" t="s">
        <v>33</v>
      </c>
      <c r="E387" t="s">
        <v>2059</v>
      </c>
      <c r="F387" t="s">
        <v>15</v>
      </c>
      <c r="G387" t="s">
        <v>2063</v>
      </c>
      <c r="H387">
        <v>399</v>
      </c>
      <c r="I387">
        <v>2</v>
      </c>
      <c r="J387">
        <v>798</v>
      </c>
    </row>
    <row r="388" spans="1:10" x14ac:dyDescent="0.35">
      <c r="A388" s="3" t="s">
        <v>420</v>
      </c>
      <c r="B388" s="4">
        <v>43218</v>
      </c>
      <c r="C388">
        <v>9</v>
      </c>
      <c r="D388" t="s">
        <v>17</v>
      </c>
      <c r="E388" t="s">
        <v>2056</v>
      </c>
      <c r="F388" t="s">
        <v>18</v>
      </c>
      <c r="G388" t="s">
        <v>2061</v>
      </c>
      <c r="H388">
        <v>159</v>
      </c>
      <c r="I388">
        <v>8</v>
      </c>
      <c r="J388">
        <v>1272</v>
      </c>
    </row>
    <row r="389" spans="1:10" x14ac:dyDescent="0.35">
      <c r="A389" s="3" t="s">
        <v>421</v>
      </c>
      <c r="B389" s="4">
        <v>43218</v>
      </c>
      <c r="C389">
        <v>20</v>
      </c>
      <c r="D389" t="s">
        <v>31</v>
      </c>
      <c r="E389" t="s">
        <v>2054</v>
      </c>
      <c r="F389" t="s">
        <v>21</v>
      </c>
      <c r="G389" t="s">
        <v>2064</v>
      </c>
      <c r="H389">
        <v>69</v>
      </c>
      <c r="I389">
        <v>4</v>
      </c>
      <c r="J389">
        <v>276</v>
      </c>
    </row>
    <row r="390" spans="1:10" x14ac:dyDescent="0.35">
      <c r="A390" s="3" t="s">
        <v>422</v>
      </c>
      <c r="B390" s="4">
        <v>43218</v>
      </c>
      <c r="C390">
        <v>13</v>
      </c>
      <c r="D390" t="s">
        <v>25</v>
      </c>
      <c r="E390" t="s">
        <v>2055</v>
      </c>
      <c r="F390" t="s">
        <v>12</v>
      </c>
      <c r="G390" t="s">
        <v>2062</v>
      </c>
      <c r="H390">
        <v>289</v>
      </c>
      <c r="I390">
        <v>3</v>
      </c>
      <c r="J390">
        <v>867</v>
      </c>
    </row>
    <row r="391" spans="1:10" x14ac:dyDescent="0.35">
      <c r="A391" s="3" t="s">
        <v>423</v>
      </c>
      <c r="B391" s="4">
        <v>43218</v>
      </c>
      <c r="C391">
        <v>1</v>
      </c>
      <c r="D391" t="s">
        <v>14</v>
      </c>
      <c r="E391" t="s">
        <v>2057</v>
      </c>
      <c r="F391" t="s">
        <v>15</v>
      </c>
      <c r="G391" t="s">
        <v>2062</v>
      </c>
      <c r="H391">
        <v>289</v>
      </c>
      <c r="I391">
        <v>4</v>
      </c>
      <c r="J391">
        <v>1156</v>
      </c>
    </row>
    <row r="392" spans="1:10" x14ac:dyDescent="0.35">
      <c r="A392" s="3" t="s">
        <v>424</v>
      </c>
      <c r="B392" s="4">
        <v>43218</v>
      </c>
      <c r="C392">
        <v>10</v>
      </c>
      <c r="D392" t="s">
        <v>47</v>
      </c>
      <c r="E392" t="s">
        <v>2056</v>
      </c>
      <c r="F392" t="s">
        <v>18</v>
      </c>
      <c r="G392" t="s">
        <v>2060</v>
      </c>
      <c r="H392">
        <v>199</v>
      </c>
      <c r="I392">
        <v>0</v>
      </c>
      <c r="J392">
        <v>0</v>
      </c>
    </row>
    <row r="393" spans="1:10" x14ac:dyDescent="0.35">
      <c r="A393" s="3" t="s">
        <v>425</v>
      </c>
      <c r="B393" s="4">
        <v>43219</v>
      </c>
      <c r="C393">
        <v>8</v>
      </c>
      <c r="D393" t="s">
        <v>35</v>
      </c>
      <c r="E393" t="s">
        <v>2058</v>
      </c>
      <c r="F393" t="s">
        <v>18</v>
      </c>
      <c r="G393" t="s">
        <v>2062</v>
      </c>
      <c r="H393">
        <v>289</v>
      </c>
      <c r="I393">
        <v>0</v>
      </c>
      <c r="J393">
        <v>0</v>
      </c>
    </row>
    <row r="394" spans="1:10" x14ac:dyDescent="0.35">
      <c r="A394" s="3" t="s">
        <v>426</v>
      </c>
      <c r="B394" s="4">
        <v>43219</v>
      </c>
      <c r="C394">
        <v>14</v>
      </c>
      <c r="D394" t="s">
        <v>29</v>
      </c>
      <c r="E394" t="s">
        <v>2055</v>
      </c>
      <c r="F394" t="s">
        <v>12</v>
      </c>
      <c r="G394" t="s">
        <v>2064</v>
      </c>
      <c r="H394">
        <v>69</v>
      </c>
      <c r="I394">
        <v>7</v>
      </c>
      <c r="J394">
        <v>483</v>
      </c>
    </row>
    <row r="395" spans="1:10" x14ac:dyDescent="0.35">
      <c r="A395" s="3" t="s">
        <v>427</v>
      </c>
      <c r="B395" s="4">
        <v>43220</v>
      </c>
      <c r="C395">
        <v>18</v>
      </c>
      <c r="D395" t="s">
        <v>20</v>
      </c>
      <c r="E395" t="s">
        <v>2053</v>
      </c>
      <c r="F395" t="s">
        <v>21</v>
      </c>
      <c r="G395" t="s">
        <v>2060</v>
      </c>
      <c r="H395">
        <v>199</v>
      </c>
      <c r="I395">
        <v>3</v>
      </c>
      <c r="J395">
        <v>597</v>
      </c>
    </row>
    <row r="396" spans="1:10" x14ac:dyDescent="0.35">
      <c r="A396" s="3" t="s">
        <v>428</v>
      </c>
      <c r="B396" s="4">
        <v>43221</v>
      </c>
      <c r="C396">
        <v>18</v>
      </c>
      <c r="D396" t="s">
        <v>20</v>
      </c>
      <c r="E396" t="s">
        <v>2053</v>
      </c>
      <c r="F396" t="s">
        <v>21</v>
      </c>
      <c r="G396" t="s">
        <v>2064</v>
      </c>
      <c r="H396">
        <v>69</v>
      </c>
      <c r="I396">
        <v>3</v>
      </c>
      <c r="J396">
        <v>207</v>
      </c>
    </row>
    <row r="397" spans="1:10" x14ac:dyDescent="0.35">
      <c r="A397" s="3" t="s">
        <v>429</v>
      </c>
      <c r="B397" s="4">
        <v>43222</v>
      </c>
      <c r="C397">
        <v>14</v>
      </c>
      <c r="D397" t="s">
        <v>29</v>
      </c>
      <c r="E397" t="s">
        <v>2055</v>
      </c>
      <c r="F397" t="s">
        <v>12</v>
      </c>
      <c r="G397" t="s">
        <v>2061</v>
      </c>
      <c r="H397">
        <v>159</v>
      </c>
      <c r="I397">
        <v>5</v>
      </c>
      <c r="J397">
        <v>795</v>
      </c>
    </row>
    <row r="398" spans="1:10" x14ac:dyDescent="0.35">
      <c r="A398" s="3" t="s">
        <v>430</v>
      </c>
      <c r="B398" s="4">
        <v>43222</v>
      </c>
      <c r="C398">
        <v>19</v>
      </c>
      <c r="D398" t="s">
        <v>45</v>
      </c>
      <c r="E398" t="s">
        <v>2054</v>
      </c>
      <c r="F398" t="s">
        <v>21</v>
      </c>
      <c r="G398" t="s">
        <v>2062</v>
      </c>
      <c r="H398">
        <v>289</v>
      </c>
      <c r="I398">
        <v>1</v>
      </c>
      <c r="J398">
        <v>289</v>
      </c>
    </row>
    <row r="399" spans="1:10" x14ac:dyDescent="0.35">
      <c r="A399" s="3" t="s">
        <v>431</v>
      </c>
      <c r="B399" s="4">
        <v>43223</v>
      </c>
      <c r="C399">
        <v>18</v>
      </c>
      <c r="D399" t="s">
        <v>20</v>
      </c>
      <c r="E399" t="s">
        <v>2054</v>
      </c>
      <c r="F399" t="s">
        <v>21</v>
      </c>
      <c r="G399" t="s">
        <v>2061</v>
      </c>
      <c r="H399">
        <v>159</v>
      </c>
      <c r="I399">
        <v>0</v>
      </c>
      <c r="J399">
        <v>0</v>
      </c>
    </row>
    <row r="400" spans="1:10" x14ac:dyDescent="0.35">
      <c r="A400" s="3" t="s">
        <v>432</v>
      </c>
      <c r="B400" s="4">
        <v>43223</v>
      </c>
      <c r="C400">
        <v>5</v>
      </c>
      <c r="D400" t="s">
        <v>49</v>
      </c>
      <c r="E400" t="s">
        <v>2057</v>
      </c>
      <c r="F400" t="s">
        <v>15</v>
      </c>
      <c r="G400" t="s">
        <v>2063</v>
      </c>
      <c r="H400">
        <v>399</v>
      </c>
      <c r="I400">
        <v>7</v>
      </c>
      <c r="J400">
        <v>2793</v>
      </c>
    </row>
    <row r="401" spans="1:10" x14ac:dyDescent="0.35">
      <c r="A401" s="3" t="s">
        <v>433</v>
      </c>
      <c r="B401" s="4">
        <v>43223</v>
      </c>
      <c r="C401">
        <v>19</v>
      </c>
      <c r="D401" t="s">
        <v>45</v>
      </c>
      <c r="E401" t="s">
        <v>2053</v>
      </c>
      <c r="F401" t="s">
        <v>21</v>
      </c>
      <c r="G401" t="s">
        <v>2062</v>
      </c>
      <c r="H401">
        <v>289</v>
      </c>
      <c r="I401">
        <v>6</v>
      </c>
      <c r="J401">
        <v>1734</v>
      </c>
    </row>
    <row r="402" spans="1:10" x14ac:dyDescent="0.35">
      <c r="A402" s="3" t="s">
        <v>434</v>
      </c>
      <c r="B402" s="4">
        <v>43224</v>
      </c>
      <c r="C402">
        <v>5</v>
      </c>
      <c r="D402" t="s">
        <v>49</v>
      </c>
      <c r="E402" t="s">
        <v>2059</v>
      </c>
      <c r="F402" t="s">
        <v>15</v>
      </c>
      <c r="G402" t="s">
        <v>2064</v>
      </c>
      <c r="H402">
        <v>69</v>
      </c>
      <c r="I402">
        <v>0</v>
      </c>
      <c r="J402">
        <v>0</v>
      </c>
    </row>
    <row r="403" spans="1:10" x14ac:dyDescent="0.35">
      <c r="A403" s="3" t="s">
        <v>435</v>
      </c>
      <c r="B403" s="4">
        <v>43225</v>
      </c>
      <c r="C403">
        <v>16</v>
      </c>
      <c r="D403" t="s">
        <v>23</v>
      </c>
      <c r="E403" t="s">
        <v>2054</v>
      </c>
      <c r="F403" t="s">
        <v>21</v>
      </c>
      <c r="G403" t="s">
        <v>2062</v>
      </c>
      <c r="H403">
        <v>289</v>
      </c>
      <c r="I403">
        <v>8</v>
      </c>
      <c r="J403">
        <v>2312</v>
      </c>
    </row>
    <row r="404" spans="1:10" x14ac:dyDescent="0.35">
      <c r="A404" s="3" t="s">
        <v>436</v>
      </c>
      <c r="B404" s="4">
        <v>43225</v>
      </c>
      <c r="C404">
        <v>12</v>
      </c>
      <c r="D404" t="s">
        <v>54</v>
      </c>
      <c r="E404" t="s">
        <v>2055</v>
      </c>
      <c r="F404" t="s">
        <v>12</v>
      </c>
      <c r="G404" t="s">
        <v>2063</v>
      </c>
      <c r="H404">
        <v>399</v>
      </c>
      <c r="I404">
        <v>6</v>
      </c>
      <c r="J404">
        <v>2394</v>
      </c>
    </row>
    <row r="405" spans="1:10" x14ac:dyDescent="0.35">
      <c r="A405" s="3" t="s">
        <v>437</v>
      </c>
      <c r="B405" s="4">
        <v>43226</v>
      </c>
      <c r="C405">
        <v>5</v>
      </c>
      <c r="D405" t="s">
        <v>49</v>
      </c>
      <c r="E405" t="s">
        <v>2059</v>
      </c>
      <c r="F405" t="s">
        <v>15</v>
      </c>
      <c r="G405" t="s">
        <v>2061</v>
      </c>
      <c r="H405">
        <v>159</v>
      </c>
      <c r="I405">
        <v>9</v>
      </c>
      <c r="J405">
        <v>1431</v>
      </c>
    </row>
    <row r="406" spans="1:10" x14ac:dyDescent="0.35">
      <c r="A406" s="3" t="s">
        <v>438</v>
      </c>
      <c r="B406" s="4">
        <v>43226</v>
      </c>
      <c r="C406">
        <v>1</v>
      </c>
      <c r="D406" t="s">
        <v>14</v>
      </c>
      <c r="E406" t="s">
        <v>2059</v>
      </c>
      <c r="F406" t="s">
        <v>15</v>
      </c>
      <c r="G406" t="s">
        <v>2061</v>
      </c>
      <c r="H406">
        <v>159</v>
      </c>
      <c r="I406">
        <v>5</v>
      </c>
      <c r="J406">
        <v>795</v>
      </c>
    </row>
    <row r="407" spans="1:10" x14ac:dyDescent="0.35">
      <c r="A407" s="3" t="s">
        <v>439</v>
      </c>
      <c r="B407" s="4">
        <v>43226</v>
      </c>
      <c r="C407">
        <v>6</v>
      </c>
      <c r="D407" t="s">
        <v>37</v>
      </c>
      <c r="E407" t="s">
        <v>2056</v>
      </c>
      <c r="F407" t="s">
        <v>18</v>
      </c>
      <c r="G407" t="s">
        <v>2061</v>
      </c>
      <c r="H407">
        <v>159</v>
      </c>
      <c r="I407">
        <v>8</v>
      </c>
      <c r="J407">
        <v>1272</v>
      </c>
    </row>
    <row r="408" spans="1:10" x14ac:dyDescent="0.35">
      <c r="A408" s="3" t="s">
        <v>440</v>
      </c>
      <c r="B408" s="4">
        <v>43226</v>
      </c>
      <c r="C408">
        <v>16</v>
      </c>
      <c r="D408" t="s">
        <v>23</v>
      </c>
      <c r="E408" t="s">
        <v>2054</v>
      </c>
      <c r="F408" t="s">
        <v>21</v>
      </c>
      <c r="G408" t="s">
        <v>2064</v>
      </c>
      <c r="H408">
        <v>69</v>
      </c>
      <c r="I408">
        <v>7</v>
      </c>
      <c r="J408">
        <v>483</v>
      </c>
    </row>
    <row r="409" spans="1:10" x14ac:dyDescent="0.35">
      <c r="A409" s="3" t="s">
        <v>441</v>
      </c>
      <c r="B409" s="4">
        <v>43226</v>
      </c>
      <c r="C409">
        <v>4</v>
      </c>
      <c r="D409" t="s">
        <v>40</v>
      </c>
      <c r="E409" t="s">
        <v>2057</v>
      </c>
      <c r="F409" t="s">
        <v>15</v>
      </c>
      <c r="G409" t="s">
        <v>2062</v>
      </c>
      <c r="H409">
        <v>289</v>
      </c>
      <c r="I409">
        <v>6</v>
      </c>
      <c r="J409">
        <v>1734</v>
      </c>
    </row>
    <row r="410" spans="1:10" x14ac:dyDescent="0.35">
      <c r="A410" s="3" t="s">
        <v>442</v>
      </c>
      <c r="B410" s="4">
        <v>43226</v>
      </c>
      <c r="C410">
        <v>16</v>
      </c>
      <c r="D410" t="s">
        <v>23</v>
      </c>
      <c r="E410" t="s">
        <v>2053</v>
      </c>
      <c r="F410" t="s">
        <v>21</v>
      </c>
      <c r="G410" t="s">
        <v>2060</v>
      </c>
      <c r="H410">
        <v>199</v>
      </c>
      <c r="I410">
        <v>3</v>
      </c>
      <c r="J410">
        <v>597</v>
      </c>
    </row>
    <row r="411" spans="1:10" x14ac:dyDescent="0.35">
      <c r="A411" s="3" t="s">
        <v>443</v>
      </c>
      <c r="B411" s="4">
        <v>43226</v>
      </c>
      <c r="C411">
        <v>16</v>
      </c>
      <c r="D411" t="s">
        <v>23</v>
      </c>
      <c r="E411" t="s">
        <v>2054</v>
      </c>
      <c r="F411" t="s">
        <v>21</v>
      </c>
      <c r="G411" t="s">
        <v>2061</v>
      </c>
      <c r="H411">
        <v>159</v>
      </c>
      <c r="I411">
        <v>4</v>
      </c>
      <c r="J411">
        <v>636</v>
      </c>
    </row>
    <row r="412" spans="1:10" x14ac:dyDescent="0.35">
      <c r="A412" s="3" t="s">
        <v>444</v>
      </c>
      <c r="B412" s="4">
        <v>43226</v>
      </c>
      <c r="C412">
        <v>8</v>
      </c>
      <c r="D412" t="s">
        <v>35</v>
      </c>
      <c r="E412" t="s">
        <v>2056</v>
      </c>
      <c r="F412" t="s">
        <v>18</v>
      </c>
      <c r="G412" t="s">
        <v>2061</v>
      </c>
      <c r="H412">
        <v>159</v>
      </c>
      <c r="I412">
        <v>4</v>
      </c>
      <c r="J412">
        <v>636</v>
      </c>
    </row>
    <row r="413" spans="1:10" x14ac:dyDescent="0.35">
      <c r="A413" s="3" t="s">
        <v>445</v>
      </c>
      <c r="B413" s="4">
        <v>43226</v>
      </c>
      <c r="C413">
        <v>13</v>
      </c>
      <c r="D413" t="s">
        <v>25</v>
      </c>
      <c r="E413" t="s">
        <v>2052</v>
      </c>
      <c r="F413" t="s">
        <v>12</v>
      </c>
      <c r="G413" t="s">
        <v>2064</v>
      </c>
      <c r="H413">
        <v>69</v>
      </c>
      <c r="I413">
        <v>7</v>
      </c>
      <c r="J413">
        <v>483</v>
      </c>
    </row>
    <row r="414" spans="1:10" x14ac:dyDescent="0.35">
      <c r="A414" s="3" t="s">
        <v>446</v>
      </c>
      <c r="B414" s="4">
        <v>43226</v>
      </c>
      <c r="C414">
        <v>3</v>
      </c>
      <c r="D414" t="s">
        <v>33</v>
      </c>
      <c r="E414" t="s">
        <v>2057</v>
      </c>
      <c r="F414" t="s">
        <v>15</v>
      </c>
      <c r="G414" t="s">
        <v>2060</v>
      </c>
      <c r="H414">
        <v>199</v>
      </c>
      <c r="I414">
        <v>1</v>
      </c>
      <c r="J414">
        <v>199</v>
      </c>
    </row>
    <row r="415" spans="1:10" x14ac:dyDescent="0.35">
      <c r="A415" s="3" t="s">
        <v>447</v>
      </c>
      <c r="B415" s="4">
        <v>43227</v>
      </c>
      <c r="C415">
        <v>19</v>
      </c>
      <c r="D415" t="s">
        <v>45</v>
      </c>
      <c r="E415" t="s">
        <v>2053</v>
      </c>
      <c r="F415" t="s">
        <v>21</v>
      </c>
      <c r="G415" t="s">
        <v>2064</v>
      </c>
      <c r="H415">
        <v>69</v>
      </c>
      <c r="I415">
        <v>6</v>
      </c>
      <c r="J415">
        <v>414</v>
      </c>
    </row>
    <row r="416" spans="1:10" x14ac:dyDescent="0.35">
      <c r="A416" s="3" t="s">
        <v>448</v>
      </c>
      <c r="B416" s="4">
        <v>43228</v>
      </c>
      <c r="C416">
        <v>17</v>
      </c>
      <c r="D416" t="s">
        <v>27</v>
      </c>
      <c r="E416" t="s">
        <v>2054</v>
      </c>
      <c r="F416" t="s">
        <v>21</v>
      </c>
      <c r="G416" t="s">
        <v>2061</v>
      </c>
      <c r="H416">
        <v>159</v>
      </c>
      <c r="I416">
        <v>7</v>
      </c>
      <c r="J416">
        <v>1113</v>
      </c>
    </row>
    <row r="417" spans="1:10" x14ac:dyDescent="0.35">
      <c r="A417" s="3" t="s">
        <v>449</v>
      </c>
      <c r="B417" s="4">
        <v>43228</v>
      </c>
      <c r="C417">
        <v>13</v>
      </c>
      <c r="D417" t="s">
        <v>25</v>
      </c>
      <c r="E417" t="s">
        <v>2052</v>
      </c>
      <c r="F417" t="s">
        <v>12</v>
      </c>
      <c r="G417" t="s">
        <v>2060</v>
      </c>
      <c r="H417">
        <v>199</v>
      </c>
      <c r="I417">
        <v>1</v>
      </c>
      <c r="J417">
        <v>199</v>
      </c>
    </row>
    <row r="418" spans="1:10" x14ac:dyDescent="0.35">
      <c r="A418" s="3" t="s">
        <v>450</v>
      </c>
      <c r="B418" s="4">
        <v>43229</v>
      </c>
      <c r="C418">
        <v>2</v>
      </c>
      <c r="D418" t="s">
        <v>93</v>
      </c>
      <c r="E418" t="s">
        <v>2059</v>
      </c>
      <c r="F418" t="s">
        <v>15</v>
      </c>
      <c r="G418" t="s">
        <v>2063</v>
      </c>
      <c r="H418">
        <v>399</v>
      </c>
      <c r="I418">
        <v>1</v>
      </c>
      <c r="J418">
        <v>399</v>
      </c>
    </row>
    <row r="419" spans="1:10" x14ac:dyDescent="0.35">
      <c r="A419" s="3" t="s">
        <v>451</v>
      </c>
      <c r="B419" s="4">
        <v>43230</v>
      </c>
      <c r="C419">
        <v>6</v>
      </c>
      <c r="D419" t="s">
        <v>37</v>
      </c>
      <c r="E419" t="s">
        <v>2056</v>
      </c>
      <c r="F419" t="s">
        <v>18</v>
      </c>
      <c r="G419" t="s">
        <v>2061</v>
      </c>
      <c r="H419">
        <v>159</v>
      </c>
      <c r="I419">
        <v>9</v>
      </c>
      <c r="J419">
        <v>1431</v>
      </c>
    </row>
    <row r="420" spans="1:10" x14ac:dyDescent="0.35">
      <c r="A420" s="3" t="s">
        <v>452</v>
      </c>
      <c r="B420" s="4">
        <v>43230</v>
      </c>
      <c r="C420">
        <v>14</v>
      </c>
      <c r="D420" t="s">
        <v>29</v>
      </c>
      <c r="E420" t="s">
        <v>2052</v>
      </c>
      <c r="F420" t="s">
        <v>12</v>
      </c>
      <c r="G420" t="s">
        <v>2060</v>
      </c>
      <c r="H420">
        <v>199</v>
      </c>
      <c r="I420">
        <v>3</v>
      </c>
      <c r="J420">
        <v>597</v>
      </c>
    </row>
    <row r="421" spans="1:10" x14ac:dyDescent="0.35">
      <c r="A421" s="3" t="s">
        <v>453</v>
      </c>
      <c r="B421" s="4">
        <v>43231</v>
      </c>
      <c r="C421">
        <v>18</v>
      </c>
      <c r="D421" t="s">
        <v>20</v>
      </c>
      <c r="E421" t="s">
        <v>2054</v>
      </c>
      <c r="F421" t="s">
        <v>21</v>
      </c>
      <c r="G421" t="s">
        <v>2061</v>
      </c>
      <c r="H421">
        <v>159</v>
      </c>
      <c r="I421">
        <v>9</v>
      </c>
      <c r="J421">
        <v>1431</v>
      </c>
    </row>
    <row r="422" spans="1:10" x14ac:dyDescent="0.35">
      <c r="A422" s="3" t="s">
        <v>454</v>
      </c>
      <c r="B422" s="4">
        <v>43231</v>
      </c>
      <c r="C422">
        <v>6</v>
      </c>
      <c r="D422" t="s">
        <v>37</v>
      </c>
      <c r="E422" t="s">
        <v>2056</v>
      </c>
      <c r="F422" t="s">
        <v>18</v>
      </c>
      <c r="G422" t="s">
        <v>2061</v>
      </c>
      <c r="H422">
        <v>159</v>
      </c>
      <c r="I422">
        <v>4</v>
      </c>
      <c r="J422">
        <v>636</v>
      </c>
    </row>
    <row r="423" spans="1:10" x14ac:dyDescent="0.35">
      <c r="A423" s="3" t="s">
        <v>455</v>
      </c>
      <c r="B423" s="4">
        <v>43232</v>
      </c>
      <c r="C423">
        <v>4</v>
      </c>
      <c r="D423" t="s">
        <v>40</v>
      </c>
      <c r="E423" t="s">
        <v>2057</v>
      </c>
      <c r="F423" t="s">
        <v>15</v>
      </c>
      <c r="G423" t="s">
        <v>2061</v>
      </c>
      <c r="H423">
        <v>159</v>
      </c>
      <c r="I423">
        <v>9</v>
      </c>
      <c r="J423">
        <v>1431</v>
      </c>
    </row>
    <row r="424" spans="1:10" x14ac:dyDescent="0.35">
      <c r="A424" s="3" t="s">
        <v>456</v>
      </c>
      <c r="B424" s="4">
        <v>43232</v>
      </c>
      <c r="C424">
        <v>5</v>
      </c>
      <c r="D424" t="s">
        <v>49</v>
      </c>
      <c r="E424" t="s">
        <v>2057</v>
      </c>
      <c r="F424" t="s">
        <v>15</v>
      </c>
      <c r="G424" t="s">
        <v>2064</v>
      </c>
      <c r="H424">
        <v>69</v>
      </c>
      <c r="I424">
        <v>4</v>
      </c>
      <c r="J424">
        <v>276</v>
      </c>
    </row>
    <row r="425" spans="1:10" x14ac:dyDescent="0.35">
      <c r="A425" s="3" t="s">
        <v>457</v>
      </c>
      <c r="B425" s="4">
        <v>43232</v>
      </c>
      <c r="C425">
        <v>1</v>
      </c>
      <c r="D425" t="s">
        <v>14</v>
      </c>
      <c r="E425" t="s">
        <v>2057</v>
      </c>
      <c r="F425" t="s">
        <v>15</v>
      </c>
      <c r="G425" t="s">
        <v>2064</v>
      </c>
      <c r="H425">
        <v>69</v>
      </c>
      <c r="I425">
        <v>8</v>
      </c>
      <c r="J425">
        <v>552</v>
      </c>
    </row>
    <row r="426" spans="1:10" x14ac:dyDescent="0.35">
      <c r="A426" s="3" t="s">
        <v>458</v>
      </c>
      <c r="B426" s="4">
        <v>43232</v>
      </c>
      <c r="C426">
        <v>1</v>
      </c>
      <c r="D426" t="s">
        <v>14</v>
      </c>
      <c r="E426" t="s">
        <v>2057</v>
      </c>
      <c r="F426" t="s">
        <v>15</v>
      </c>
      <c r="G426" t="s">
        <v>2062</v>
      </c>
      <c r="H426">
        <v>289</v>
      </c>
      <c r="I426">
        <v>7</v>
      </c>
      <c r="J426">
        <v>2023</v>
      </c>
    </row>
    <row r="427" spans="1:10" x14ac:dyDescent="0.35">
      <c r="A427" s="3" t="s">
        <v>459</v>
      </c>
      <c r="B427" s="4">
        <v>43232</v>
      </c>
      <c r="C427">
        <v>17</v>
      </c>
      <c r="D427" t="s">
        <v>27</v>
      </c>
      <c r="E427" t="s">
        <v>2054</v>
      </c>
      <c r="F427" t="s">
        <v>21</v>
      </c>
      <c r="G427" t="s">
        <v>2060</v>
      </c>
      <c r="H427">
        <v>199</v>
      </c>
      <c r="I427">
        <v>8</v>
      </c>
      <c r="J427">
        <v>1592</v>
      </c>
    </row>
    <row r="428" spans="1:10" x14ac:dyDescent="0.35">
      <c r="A428" s="3" t="s">
        <v>460</v>
      </c>
      <c r="B428" s="4">
        <v>43233</v>
      </c>
      <c r="C428">
        <v>5</v>
      </c>
      <c r="D428" t="s">
        <v>49</v>
      </c>
      <c r="E428" t="s">
        <v>2059</v>
      </c>
      <c r="F428" t="s">
        <v>15</v>
      </c>
      <c r="G428" t="s">
        <v>2060</v>
      </c>
      <c r="H428">
        <v>199</v>
      </c>
      <c r="I428">
        <v>6</v>
      </c>
      <c r="J428">
        <v>1194</v>
      </c>
    </row>
    <row r="429" spans="1:10" x14ac:dyDescent="0.35">
      <c r="A429" s="3" t="s">
        <v>461</v>
      </c>
      <c r="B429" s="4">
        <v>43233</v>
      </c>
      <c r="C429">
        <v>13</v>
      </c>
      <c r="D429" t="s">
        <v>25</v>
      </c>
      <c r="E429" t="s">
        <v>2055</v>
      </c>
      <c r="F429" t="s">
        <v>12</v>
      </c>
      <c r="G429" t="s">
        <v>2064</v>
      </c>
      <c r="H429">
        <v>69</v>
      </c>
      <c r="I429">
        <v>3</v>
      </c>
      <c r="J429">
        <v>207</v>
      </c>
    </row>
    <row r="430" spans="1:10" x14ac:dyDescent="0.35">
      <c r="A430" s="3" t="s">
        <v>462</v>
      </c>
      <c r="B430" s="4">
        <v>43234</v>
      </c>
      <c r="C430">
        <v>18</v>
      </c>
      <c r="D430" t="s">
        <v>20</v>
      </c>
      <c r="E430" t="s">
        <v>2054</v>
      </c>
      <c r="F430" t="s">
        <v>21</v>
      </c>
      <c r="G430" t="s">
        <v>2064</v>
      </c>
      <c r="H430">
        <v>69</v>
      </c>
      <c r="I430">
        <v>9</v>
      </c>
      <c r="J430">
        <v>621</v>
      </c>
    </row>
    <row r="431" spans="1:10" x14ac:dyDescent="0.35">
      <c r="A431" s="3" t="s">
        <v>463</v>
      </c>
      <c r="B431" s="4">
        <v>43235</v>
      </c>
      <c r="C431">
        <v>16</v>
      </c>
      <c r="D431" t="s">
        <v>23</v>
      </c>
      <c r="E431" t="s">
        <v>2054</v>
      </c>
      <c r="F431" t="s">
        <v>21</v>
      </c>
      <c r="G431" t="s">
        <v>2062</v>
      </c>
      <c r="H431">
        <v>289</v>
      </c>
      <c r="I431">
        <v>7</v>
      </c>
      <c r="J431">
        <v>2023</v>
      </c>
    </row>
    <row r="432" spans="1:10" x14ac:dyDescent="0.35">
      <c r="A432" s="3" t="s">
        <v>464</v>
      </c>
      <c r="B432" s="4">
        <v>43235</v>
      </c>
      <c r="C432">
        <v>4</v>
      </c>
      <c r="D432" t="s">
        <v>40</v>
      </c>
      <c r="E432" t="s">
        <v>2057</v>
      </c>
      <c r="F432" t="s">
        <v>15</v>
      </c>
      <c r="G432" t="s">
        <v>2062</v>
      </c>
      <c r="H432">
        <v>289</v>
      </c>
      <c r="I432">
        <v>6</v>
      </c>
      <c r="J432">
        <v>1734</v>
      </c>
    </row>
    <row r="433" spans="1:10" x14ac:dyDescent="0.35">
      <c r="A433" s="3" t="s">
        <v>465</v>
      </c>
      <c r="B433" s="4">
        <v>43235</v>
      </c>
      <c r="C433">
        <v>2</v>
      </c>
      <c r="D433" t="s">
        <v>93</v>
      </c>
      <c r="E433" t="s">
        <v>2059</v>
      </c>
      <c r="F433" t="s">
        <v>15</v>
      </c>
      <c r="G433" t="s">
        <v>2063</v>
      </c>
      <c r="H433">
        <v>399</v>
      </c>
      <c r="I433">
        <v>3</v>
      </c>
      <c r="J433">
        <v>1197</v>
      </c>
    </row>
    <row r="434" spans="1:10" x14ac:dyDescent="0.35">
      <c r="A434" s="3" t="s">
        <v>466</v>
      </c>
      <c r="B434" s="4">
        <v>43235</v>
      </c>
      <c r="C434">
        <v>3</v>
      </c>
      <c r="D434" t="s">
        <v>33</v>
      </c>
      <c r="E434" t="s">
        <v>2059</v>
      </c>
      <c r="F434" t="s">
        <v>15</v>
      </c>
      <c r="G434" t="s">
        <v>2062</v>
      </c>
      <c r="H434">
        <v>289</v>
      </c>
      <c r="I434">
        <v>0</v>
      </c>
      <c r="J434">
        <v>0</v>
      </c>
    </row>
    <row r="435" spans="1:10" x14ac:dyDescent="0.35">
      <c r="A435" s="3" t="s">
        <v>467</v>
      </c>
      <c r="B435" s="4">
        <v>43235</v>
      </c>
      <c r="C435">
        <v>9</v>
      </c>
      <c r="D435" t="s">
        <v>17</v>
      </c>
      <c r="E435" t="s">
        <v>2058</v>
      </c>
      <c r="F435" t="s">
        <v>18</v>
      </c>
      <c r="G435" t="s">
        <v>2062</v>
      </c>
      <c r="H435">
        <v>289</v>
      </c>
      <c r="I435">
        <v>5</v>
      </c>
      <c r="J435">
        <v>1445</v>
      </c>
    </row>
    <row r="436" spans="1:10" x14ac:dyDescent="0.35">
      <c r="A436" s="3" t="s">
        <v>468</v>
      </c>
      <c r="B436" s="4">
        <v>43235</v>
      </c>
      <c r="C436">
        <v>8</v>
      </c>
      <c r="D436" t="s">
        <v>35</v>
      </c>
      <c r="E436" t="s">
        <v>2056</v>
      </c>
      <c r="F436" t="s">
        <v>18</v>
      </c>
      <c r="G436" t="s">
        <v>2062</v>
      </c>
      <c r="H436">
        <v>289</v>
      </c>
      <c r="I436">
        <v>5</v>
      </c>
      <c r="J436">
        <v>1445</v>
      </c>
    </row>
    <row r="437" spans="1:10" x14ac:dyDescent="0.35">
      <c r="A437" s="3" t="s">
        <v>469</v>
      </c>
      <c r="B437" s="4">
        <v>43235</v>
      </c>
      <c r="C437">
        <v>17</v>
      </c>
      <c r="D437" t="s">
        <v>27</v>
      </c>
      <c r="E437" t="s">
        <v>2054</v>
      </c>
      <c r="F437" t="s">
        <v>21</v>
      </c>
      <c r="G437" t="s">
        <v>2060</v>
      </c>
      <c r="H437">
        <v>199</v>
      </c>
      <c r="I437">
        <v>0</v>
      </c>
      <c r="J437">
        <v>0</v>
      </c>
    </row>
    <row r="438" spans="1:10" x14ac:dyDescent="0.35">
      <c r="A438" s="3" t="s">
        <v>470</v>
      </c>
      <c r="B438" s="4">
        <v>43235</v>
      </c>
      <c r="C438">
        <v>2</v>
      </c>
      <c r="D438" t="s">
        <v>93</v>
      </c>
      <c r="E438" t="s">
        <v>2057</v>
      </c>
      <c r="F438" t="s">
        <v>15</v>
      </c>
      <c r="G438" t="s">
        <v>2064</v>
      </c>
      <c r="H438">
        <v>69</v>
      </c>
      <c r="I438">
        <v>7</v>
      </c>
      <c r="J438">
        <v>483</v>
      </c>
    </row>
    <row r="439" spans="1:10" x14ac:dyDescent="0.35">
      <c r="A439" s="3" t="s">
        <v>471</v>
      </c>
      <c r="B439" s="4">
        <v>43235</v>
      </c>
      <c r="C439">
        <v>2</v>
      </c>
      <c r="D439" t="s">
        <v>93</v>
      </c>
      <c r="E439" t="s">
        <v>2057</v>
      </c>
      <c r="F439" t="s">
        <v>15</v>
      </c>
      <c r="G439" t="s">
        <v>2064</v>
      </c>
      <c r="H439">
        <v>69</v>
      </c>
      <c r="I439">
        <v>6</v>
      </c>
      <c r="J439">
        <v>414</v>
      </c>
    </row>
    <row r="440" spans="1:10" x14ac:dyDescent="0.35">
      <c r="A440" s="3" t="s">
        <v>472</v>
      </c>
      <c r="B440" s="4">
        <v>43235</v>
      </c>
      <c r="C440">
        <v>16</v>
      </c>
      <c r="D440" t="s">
        <v>23</v>
      </c>
      <c r="E440" t="s">
        <v>2054</v>
      </c>
      <c r="F440" t="s">
        <v>21</v>
      </c>
      <c r="G440" t="s">
        <v>2061</v>
      </c>
      <c r="H440">
        <v>159</v>
      </c>
      <c r="I440">
        <v>1</v>
      </c>
      <c r="J440">
        <v>159</v>
      </c>
    </row>
    <row r="441" spans="1:10" x14ac:dyDescent="0.35">
      <c r="A441" s="3" t="s">
        <v>473</v>
      </c>
      <c r="B441" s="4">
        <v>43235</v>
      </c>
      <c r="C441">
        <v>19</v>
      </c>
      <c r="D441" t="s">
        <v>45</v>
      </c>
      <c r="E441" t="s">
        <v>2054</v>
      </c>
      <c r="F441" t="s">
        <v>21</v>
      </c>
      <c r="G441" t="s">
        <v>2064</v>
      </c>
      <c r="H441">
        <v>69</v>
      </c>
      <c r="I441">
        <v>8</v>
      </c>
      <c r="J441">
        <v>552</v>
      </c>
    </row>
    <row r="442" spans="1:10" x14ac:dyDescent="0.35">
      <c r="A442" s="3" t="s">
        <v>474</v>
      </c>
      <c r="B442" s="4">
        <v>43235</v>
      </c>
      <c r="C442">
        <v>18</v>
      </c>
      <c r="D442" t="s">
        <v>20</v>
      </c>
      <c r="E442" t="s">
        <v>2054</v>
      </c>
      <c r="F442" t="s">
        <v>21</v>
      </c>
      <c r="G442" t="s">
        <v>2060</v>
      </c>
      <c r="H442">
        <v>199</v>
      </c>
      <c r="I442">
        <v>6</v>
      </c>
      <c r="J442">
        <v>1194</v>
      </c>
    </row>
    <row r="443" spans="1:10" x14ac:dyDescent="0.35">
      <c r="A443" s="3" t="s">
        <v>475</v>
      </c>
      <c r="B443" s="4">
        <v>43235</v>
      </c>
      <c r="C443">
        <v>1</v>
      </c>
      <c r="D443" t="s">
        <v>14</v>
      </c>
      <c r="E443" t="s">
        <v>2059</v>
      </c>
      <c r="F443" t="s">
        <v>15</v>
      </c>
      <c r="G443" t="s">
        <v>2063</v>
      </c>
      <c r="H443">
        <v>399</v>
      </c>
      <c r="I443">
        <v>1</v>
      </c>
      <c r="J443">
        <v>399</v>
      </c>
    </row>
    <row r="444" spans="1:10" x14ac:dyDescent="0.35">
      <c r="A444" s="3" t="s">
        <v>476</v>
      </c>
      <c r="B444" s="4">
        <v>43235</v>
      </c>
      <c r="C444">
        <v>14</v>
      </c>
      <c r="D444" t="s">
        <v>29</v>
      </c>
      <c r="E444" t="s">
        <v>2052</v>
      </c>
      <c r="F444" t="s">
        <v>12</v>
      </c>
      <c r="G444" t="s">
        <v>2064</v>
      </c>
      <c r="H444">
        <v>69</v>
      </c>
      <c r="I444">
        <v>6</v>
      </c>
      <c r="J444">
        <v>414</v>
      </c>
    </row>
    <row r="445" spans="1:10" x14ac:dyDescent="0.35">
      <c r="A445" s="3" t="s">
        <v>477</v>
      </c>
      <c r="B445" s="4">
        <v>43236</v>
      </c>
      <c r="C445">
        <v>17</v>
      </c>
      <c r="D445" t="s">
        <v>27</v>
      </c>
      <c r="E445" t="s">
        <v>2054</v>
      </c>
      <c r="F445" t="s">
        <v>21</v>
      </c>
      <c r="G445" t="s">
        <v>2064</v>
      </c>
      <c r="H445">
        <v>69</v>
      </c>
      <c r="I445">
        <v>7</v>
      </c>
      <c r="J445">
        <v>483</v>
      </c>
    </row>
    <row r="446" spans="1:10" x14ac:dyDescent="0.35">
      <c r="A446" s="3" t="s">
        <v>478</v>
      </c>
      <c r="B446" s="4">
        <v>43236</v>
      </c>
      <c r="C446">
        <v>9</v>
      </c>
      <c r="D446" t="s">
        <v>17</v>
      </c>
      <c r="E446" t="s">
        <v>2056</v>
      </c>
      <c r="F446" t="s">
        <v>18</v>
      </c>
      <c r="G446" t="s">
        <v>2060</v>
      </c>
      <c r="H446">
        <v>199</v>
      </c>
      <c r="I446">
        <v>2</v>
      </c>
      <c r="J446">
        <v>398</v>
      </c>
    </row>
    <row r="447" spans="1:10" x14ac:dyDescent="0.35">
      <c r="A447" s="3" t="s">
        <v>479</v>
      </c>
      <c r="B447" s="4">
        <v>43236</v>
      </c>
      <c r="C447">
        <v>18</v>
      </c>
      <c r="D447" t="s">
        <v>20</v>
      </c>
      <c r="E447" t="s">
        <v>2054</v>
      </c>
      <c r="F447" t="s">
        <v>21</v>
      </c>
      <c r="G447" t="s">
        <v>2064</v>
      </c>
      <c r="H447">
        <v>69</v>
      </c>
      <c r="I447">
        <v>7</v>
      </c>
      <c r="J447">
        <v>483</v>
      </c>
    </row>
    <row r="448" spans="1:10" x14ac:dyDescent="0.35">
      <c r="A448" s="3" t="s">
        <v>480</v>
      </c>
      <c r="B448" s="4">
        <v>43236</v>
      </c>
      <c r="C448">
        <v>16</v>
      </c>
      <c r="D448" t="s">
        <v>23</v>
      </c>
      <c r="E448" t="s">
        <v>2054</v>
      </c>
      <c r="F448" t="s">
        <v>21</v>
      </c>
      <c r="G448" t="s">
        <v>2063</v>
      </c>
      <c r="H448">
        <v>399</v>
      </c>
      <c r="I448">
        <v>5</v>
      </c>
      <c r="J448">
        <v>1995</v>
      </c>
    </row>
    <row r="449" spans="1:10" x14ac:dyDescent="0.35">
      <c r="A449" s="3" t="s">
        <v>481</v>
      </c>
      <c r="B449" s="4">
        <v>43236</v>
      </c>
      <c r="C449">
        <v>10</v>
      </c>
      <c r="D449" t="s">
        <v>47</v>
      </c>
      <c r="E449" t="s">
        <v>2058</v>
      </c>
      <c r="F449" t="s">
        <v>18</v>
      </c>
      <c r="G449" t="s">
        <v>2061</v>
      </c>
      <c r="H449">
        <v>159</v>
      </c>
      <c r="I449">
        <v>1</v>
      </c>
      <c r="J449">
        <v>159</v>
      </c>
    </row>
    <row r="450" spans="1:10" x14ac:dyDescent="0.35">
      <c r="A450" s="3" t="s">
        <v>482</v>
      </c>
      <c r="B450" s="4">
        <v>43236</v>
      </c>
      <c r="C450">
        <v>10</v>
      </c>
      <c r="D450" t="s">
        <v>47</v>
      </c>
      <c r="E450" t="s">
        <v>2058</v>
      </c>
      <c r="F450" t="s">
        <v>18</v>
      </c>
      <c r="G450" t="s">
        <v>2062</v>
      </c>
      <c r="H450">
        <v>289</v>
      </c>
      <c r="I450">
        <v>6</v>
      </c>
      <c r="J450">
        <v>1734</v>
      </c>
    </row>
    <row r="451" spans="1:10" x14ac:dyDescent="0.35">
      <c r="A451" s="3" t="s">
        <v>483</v>
      </c>
      <c r="B451" s="4">
        <v>43236</v>
      </c>
      <c r="C451">
        <v>5</v>
      </c>
      <c r="D451" t="s">
        <v>49</v>
      </c>
      <c r="E451" t="s">
        <v>2057</v>
      </c>
      <c r="F451" t="s">
        <v>15</v>
      </c>
      <c r="G451" t="s">
        <v>2062</v>
      </c>
      <c r="H451">
        <v>289</v>
      </c>
      <c r="I451">
        <v>8</v>
      </c>
      <c r="J451">
        <v>2312</v>
      </c>
    </row>
    <row r="452" spans="1:10" x14ac:dyDescent="0.35">
      <c r="A452" s="3" t="s">
        <v>484</v>
      </c>
      <c r="B452" s="4">
        <v>43236</v>
      </c>
      <c r="C452">
        <v>10</v>
      </c>
      <c r="D452" t="s">
        <v>47</v>
      </c>
      <c r="E452" t="s">
        <v>2058</v>
      </c>
      <c r="F452" t="s">
        <v>18</v>
      </c>
      <c r="G452" t="s">
        <v>2064</v>
      </c>
      <c r="H452">
        <v>69</v>
      </c>
      <c r="I452">
        <v>7</v>
      </c>
      <c r="J452">
        <v>483</v>
      </c>
    </row>
    <row r="453" spans="1:10" x14ac:dyDescent="0.35">
      <c r="A453" s="3" t="s">
        <v>485</v>
      </c>
      <c r="B453" s="4">
        <v>43236</v>
      </c>
      <c r="C453">
        <v>7</v>
      </c>
      <c r="D453" t="s">
        <v>75</v>
      </c>
      <c r="E453" t="s">
        <v>2056</v>
      </c>
      <c r="F453" t="s">
        <v>18</v>
      </c>
      <c r="G453" t="s">
        <v>2064</v>
      </c>
      <c r="H453">
        <v>69</v>
      </c>
      <c r="I453">
        <v>3</v>
      </c>
      <c r="J453">
        <v>207</v>
      </c>
    </row>
    <row r="454" spans="1:10" x14ac:dyDescent="0.35">
      <c r="A454" s="3" t="s">
        <v>486</v>
      </c>
      <c r="B454" s="4">
        <v>43236</v>
      </c>
      <c r="C454">
        <v>6</v>
      </c>
      <c r="D454" t="s">
        <v>37</v>
      </c>
      <c r="E454" t="s">
        <v>2056</v>
      </c>
      <c r="F454" t="s">
        <v>18</v>
      </c>
      <c r="G454" t="s">
        <v>2063</v>
      </c>
      <c r="H454">
        <v>399</v>
      </c>
      <c r="I454">
        <v>3</v>
      </c>
      <c r="J454">
        <v>1197</v>
      </c>
    </row>
    <row r="455" spans="1:10" x14ac:dyDescent="0.35">
      <c r="A455" s="3" t="s">
        <v>487</v>
      </c>
      <c r="B455" s="4">
        <v>43236</v>
      </c>
      <c r="C455">
        <v>13</v>
      </c>
      <c r="D455" t="s">
        <v>25</v>
      </c>
      <c r="E455" t="s">
        <v>2052</v>
      </c>
      <c r="F455" t="s">
        <v>12</v>
      </c>
      <c r="G455" t="s">
        <v>2061</v>
      </c>
      <c r="H455">
        <v>159</v>
      </c>
      <c r="I455">
        <v>8</v>
      </c>
      <c r="J455">
        <v>1272</v>
      </c>
    </row>
    <row r="456" spans="1:10" x14ac:dyDescent="0.35">
      <c r="A456" s="3" t="s">
        <v>488</v>
      </c>
      <c r="B456" s="4">
        <v>43237</v>
      </c>
      <c r="C456">
        <v>14</v>
      </c>
      <c r="D456" t="s">
        <v>29</v>
      </c>
      <c r="E456" t="s">
        <v>2055</v>
      </c>
      <c r="F456" t="s">
        <v>12</v>
      </c>
      <c r="G456" t="s">
        <v>2064</v>
      </c>
      <c r="H456">
        <v>69</v>
      </c>
      <c r="I456">
        <v>9</v>
      </c>
      <c r="J456">
        <v>621</v>
      </c>
    </row>
    <row r="457" spans="1:10" x14ac:dyDescent="0.35">
      <c r="A457" s="3" t="s">
        <v>489</v>
      </c>
      <c r="B457" s="4">
        <v>43237</v>
      </c>
      <c r="C457">
        <v>3</v>
      </c>
      <c r="D457" t="s">
        <v>33</v>
      </c>
      <c r="E457" t="s">
        <v>2059</v>
      </c>
      <c r="F457" t="s">
        <v>15</v>
      </c>
      <c r="G457" t="s">
        <v>2063</v>
      </c>
      <c r="H457">
        <v>399</v>
      </c>
      <c r="I457">
        <v>7</v>
      </c>
      <c r="J457">
        <v>2793</v>
      </c>
    </row>
    <row r="458" spans="1:10" x14ac:dyDescent="0.35">
      <c r="A458" s="3" t="s">
        <v>490</v>
      </c>
      <c r="B458" s="4">
        <v>43237</v>
      </c>
      <c r="C458">
        <v>3</v>
      </c>
      <c r="D458" t="s">
        <v>33</v>
      </c>
      <c r="E458" t="s">
        <v>2059</v>
      </c>
      <c r="F458" t="s">
        <v>15</v>
      </c>
      <c r="G458" t="s">
        <v>2061</v>
      </c>
      <c r="H458">
        <v>159</v>
      </c>
      <c r="I458">
        <v>9</v>
      </c>
      <c r="J458">
        <v>1431</v>
      </c>
    </row>
    <row r="459" spans="1:10" x14ac:dyDescent="0.35">
      <c r="A459" s="3" t="s">
        <v>491</v>
      </c>
      <c r="B459" s="4">
        <v>43237</v>
      </c>
      <c r="C459">
        <v>12</v>
      </c>
      <c r="D459" t="s">
        <v>54</v>
      </c>
      <c r="E459" t="s">
        <v>2055</v>
      </c>
      <c r="F459" t="s">
        <v>12</v>
      </c>
      <c r="G459" t="s">
        <v>2060</v>
      </c>
      <c r="H459">
        <v>199</v>
      </c>
      <c r="I459">
        <v>3</v>
      </c>
      <c r="J459">
        <v>597</v>
      </c>
    </row>
    <row r="460" spans="1:10" x14ac:dyDescent="0.35">
      <c r="A460" s="3" t="s">
        <v>492</v>
      </c>
      <c r="B460" s="4">
        <v>43237</v>
      </c>
      <c r="C460">
        <v>5</v>
      </c>
      <c r="D460" t="s">
        <v>49</v>
      </c>
      <c r="E460" t="s">
        <v>2057</v>
      </c>
      <c r="F460" t="s">
        <v>15</v>
      </c>
      <c r="G460" t="s">
        <v>2061</v>
      </c>
      <c r="H460">
        <v>159</v>
      </c>
      <c r="I460">
        <v>1</v>
      </c>
      <c r="J460">
        <v>159</v>
      </c>
    </row>
    <row r="461" spans="1:10" x14ac:dyDescent="0.35">
      <c r="A461" s="3" t="s">
        <v>493</v>
      </c>
      <c r="B461" s="4">
        <v>43238</v>
      </c>
      <c r="C461">
        <v>11</v>
      </c>
      <c r="D461" t="s">
        <v>11</v>
      </c>
      <c r="E461" t="s">
        <v>2055</v>
      </c>
      <c r="F461" t="s">
        <v>12</v>
      </c>
      <c r="G461" t="s">
        <v>2061</v>
      </c>
      <c r="H461">
        <v>159</v>
      </c>
      <c r="I461">
        <v>4</v>
      </c>
      <c r="J461">
        <v>636</v>
      </c>
    </row>
    <row r="462" spans="1:10" x14ac:dyDescent="0.35">
      <c r="A462" s="3" t="s">
        <v>494</v>
      </c>
      <c r="B462" s="4">
        <v>43238</v>
      </c>
      <c r="C462">
        <v>7</v>
      </c>
      <c r="D462" t="s">
        <v>75</v>
      </c>
      <c r="E462" t="s">
        <v>2056</v>
      </c>
      <c r="F462" t="s">
        <v>18</v>
      </c>
      <c r="G462" t="s">
        <v>2063</v>
      </c>
      <c r="H462">
        <v>399</v>
      </c>
      <c r="I462">
        <v>0</v>
      </c>
      <c r="J462">
        <v>0</v>
      </c>
    </row>
    <row r="463" spans="1:10" x14ac:dyDescent="0.35">
      <c r="A463" s="3" t="s">
        <v>495</v>
      </c>
      <c r="B463" s="4">
        <v>43238</v>
      </c>
      <c r="C463">
        <v>1</v>
      </c>
      <c r="D463" t="s">
        <v>14</v>
      </c>
      <c r="E463" t="s">
        <v>2059</v>
      </c>
      <c r="F463" t="s">
        <v>15</v>
      </c>
      <c r="G463" t="s">
        <v>2063</v>
      </c>
      <c r="H463">
        <v>399</v>
      </c>
      <c r="I463">
        <v>3</v>
      </c>
      <c r="J463">
        <v>1197</v>
      </c>
    </row>
    <row r="464" spans="1:10" x14ac:dyDescent="0.35">
      <c r="A464" s="3" t="s">
        <v>496</v>
      </c>
      <c r="B464" s="4">
        <v>43239</v>
      </c>
      <c r="C464">
        <v>10</v>
      </c>
      <c r="D464" t="s">
        <v>47</v>
      </c>
      <c r="E464" t="s">
        <v>2058</v>
      </c>
      <c r="F464" t="s">
        <v>18</v>
      </c>
      <c r="G464" t="s">
        <v>2063</v>
      </c>
      <c r="H464">
        <v>399</v>
      </c>
      <c r="I464">
        <v>9</v>
      </c>
      <c r="J464">
        <v>3591</v>
      </c>
    </row>
    <row r="465" spans="1:10" x14ac:dyDescent="0.35">
      <c r="A465" s="3" t="s">
        <v>497</v>
      </c>
      <c r="B465" s="4">
        <v>43239</v>
      </c>
      <c r="C465">
        <v>4</v>
      </c>
      <c r="D465" t="s">
        <v>40</v>
      </c>
      <c r="E465" t="s">
        <v>2057</v>
      </c>
      <c r="F465" t="s">
        <v>15</v>
      </c>
      <c r="G465" t="s">
        <v>2062</v>
      </c>
      <c r="H465">
        <v>289</v>
      </c>
      <c r="I465">
        <v>2</v>
      </c>
      <c r="J465">
        <v>578</v>
      </c>
    </row>
    <row r="466" spans="1:10" x14ac:dyDescent="0.35">
      <c r="A466" s="3" t="s">
        <v>498</v>
      </c>
      <c r="B466" s="4">
        <v>43239</v>
      </c>
      <c r="C466">
        <v>11</v>
      </c>
      <c r="D466" t="s">
        <v>11</v>
      </c>
      <c r="E466" t="s">
        <v>2055</v>
      </c>
      <c r="F466" t="s">
        <v>12</v>
      </c>
      <c r="G466" t="s">
        <v>2061</v>
      </c>
      <c r="H466">
        <v>159</v>
      </c>
      <c r="I466">
        <v>9</v>
      </c>
      <c r="J466">
        <v>1431</v>
      </c>
    </row>
    <row r="467" spans="1:10" x14ac:dyDescent="0.35">
      <c r="A467" s="3" t="s">
        <v>499</v>
      </c>
      <c r="B467" s="4">
        <v>43239</v>
      </c>
      <c r="C467">
        <v>2</v>
      </c>
      <c r="D467" t="s">
        <v>93</v>
      </c>
      <c r="E467" t="s">
        <v>2059</v>
      </c>
      <c r="F467" t="s">
        <v>15</v>
      </c>
      <c r="G467" t="s">
        <v>2061</v>
      </c>
      <c r="H467">
        <v>159</v>
      </c>
      <c r="I467">
        <v>3</v>
      </c>
      <c r="J467">
        <v>477</v>
      </c>
    </row>
    <row r="468" spans="1:10" x14ac:dyDescent="0.35">
      <c r="A468" s="3" t="s">
        <v>500</v>
      </c>
      <c r="B468" s="4">
        <v>43239</v>
      </c>
      <c r="C468">
        <v>4</v>
      </c>
      <c r="D468" t="s">
        <v>40</v>
      </c>
      <c r="E468" t="s">
        <v>2059</v>
      </c>
      <c r="F468" t="s">
        <v>15</v>
      </c>
      <c r="G468" t="s">
        <v>2060</v>
      </c>
      <c r="H468">
        <v>199</v>
      </c>
      <c r="I468">
        <v>0</v>
      </c>
      <c r="J468">
        <v>0</v>
      </c>
    </row>
    <row r="469" spans="1:10" x14ac:dyDescent="0.35">
      <c r="A469" s="3" t="s">
        <v>501</v>
      </c>
      <c r="B469" s="4">
        <v>43239</v>
      </c>
      <c r="C469">
        <v>18</v>
      </c>
      <c r="D469" t="s">
        <v>20</v>
      </c>
      <c r="E469" t="s">
        <v>2054</v>
      </c>
      <c r="F469" t="s">
        <v>21</v>
      </c>
      <c r="G469" t="s">
        <v>2061</v>
      </c>
      <c r="H469">
        <v>159</v>
      </c>
      <c r="I469">
        <v>9</v>
      </c>
      <c r="J469">
        <v>1431</v>
      </c>
    </row>
    <row r="470" spans="1:10" x14ac:dyDescent="0.35">
      <c r="A470" s="3" t="s">
        <v>502</v>
      </c>
      <c r="B470" s="4">
        <v>43240</v>
      </c>
      <c r="C470">
        <v>2</v>
      </c>
      <c r="D470" t="s">
        <v>93</v>
      </c>
      <c r="E470" t="s">
        <v>2059</v>
      </c>
      <c r="F470" t="s">
        <v>15</v>
      </c>
      <c r="G470" t="s">
        <v>2062</v>
      </c>
      <c r="H470">
        <v>289</v>
      </c>
      <c r="I470">
        <v>1</v>
      </c>
      <c r="J470">
        <v>289</v>
      </c>
    </row>
    <row r="471" spans="1:10" x14ac:dyDescent="0.35">
      <c r="A471" s="3" t="s">
        <v>503</v>
      </c>
      <c r="B471" s="4">
        <v>43240</v>
      </c>
      <c r="C471">
        <v>14</v>
      </c>
      <c r="D471" t="s">
        <v>29</v>
      </c>
      <c r="E471" t="s">
        <v>2052</v>
      </c>
      <c r="F471" t="s">
        <v>12</v>
      </c>
      <c r="G471" t="s">
        <v>2063</v>
      </c>
      <c r="H471">
        <v>399</v>
      </c>
      <c r="I471">
        <v>9</v>
      </c>
      <c r="J471">
        <v>3591</v>
      </c>
    </row>
    <row r="472" spans="1:10" x14ac:dyDescent="0.35">
      <c r="A472" s="3" t="s">
        <v>504</v>
      </c>
      <c r="B472" s="4">
        <v>43241</v>
      </c>
      <c r="C472">
        <v>5</v>
      </c>
      <c r="D472" t="s">
        <v>49</v>
      </c>
      <c r="E472" t="s">
        <v>2057</v>
      </c>
      <c r="F472" t="s">
        <v>15</v>
      </c>
      <c r="G472" t="s">
        <v>2062</v>
      </c>
      <c r="H472">
        <v>289</v>
      </c>
      <c r="I472">
        <v>4</v>
      </c>
      <c r="J472">
        <v>1156</v>
      </c>
    </row>
    <row r="473" spans="1:10" x14ac:dyDescent="0.35">
      <c r="A473" s="3" t="s">
        <v>505</v>
      </c>
      <c r="B473" s="4">
        <v>43242</v>
      </c>
      <c r="C473">
        <v>5</v>
      </c>
      <c r="D473" t="s">
        <v>49</v>
      </c>
      <c r="E473" t="s">
        <v>2059</v>
      </c>
      <c r="F473" t="s">
        <v>15</v>
      </c>
      <c r="G473" t="s">
        <v>2063</v>
      </c>
      <c r="H473">
        <v>399</v>
      </c>
      <c r="I473">
        <v>3</v>
      </c>
      <c r="J473">
        <v>1197</v>
      </c>
    </row>
    <row r="474" spans="1:10" x14ac:dyDescent="0.35">
      <c r="A474" s="3" t="s">
        <v>506</v>
      </c>
      <c r="B474" s="4">
        <v>43243</v>
      </c>
      <c r="C474">
        <v>13</v>
      </c>
      <c r="D474" t="s">
        <v>25</v>
      </c>
      <c r="E474" t="s">
        <v>2052</v>
      </c>
      <c r="F474" t="s">
        <v>12</v>
      </c>
      <c r="G474" t="s">
        <v>2062</v>
      </c>
      <c r="H474">
        <v>289</v>
      </c>
      <c r="I474">
        <v>8</v>
      </c>
      <c r="J474">
        <v>2312</v>
      </c>
    </row>
    <row r="475" spans="1:10" x14ac:dyDescent="0.35">
      <c r="A475" s="3" t="s">
        <v>507</v>
      </c>
      <c r="B475" s="4">
        <v>43243</v>
      </c>
      <c r="C475">
        <v>18</v>
      </c>
      <c r="D475" t="s">
        <v>20</v>
      </c>
      <c r="E475" t="s">
        <v>2054</v>
      </c>
      <c r="F475" t="s">
        <v>21</v>
      </c>
      <c r="G475" t="s">
        <v>2063</v>
      </c>
      <c r="H475">
        <v>399</v>
      </c>
      <c r="I475">
        <v>3</v>
      </c>
      <c r="J475">
        <v>1197</v>
      </c>
    </row>
    <row r="476" spans="1:10" x14ac:dyDescent="0.35">
      <c r="A476" s="3" t="s">
        <v>508</v>
      </c>
      <c r="B476" s="4">
        <v>43243</v>
      </c>
      <c r="C476">
        <v>13</v>
      </c>
      <c r="D476" t="s">
        <v>25</v>
      </c>
      <c r="E476" t="s">
        <v>2052</v>
      </c>
      <c r="F476" t="s">
        <v>12</v>
      </c>
      <c r="G476" t="s">
        <v>2060</v>
      </c>
      <c r="H476">
        <v>199</v>
      </c>
      <c r="I476">
        <v>2</v>
      </c>
      <c r="J476">
        <v>398</v>
      </c>
    </row>
    <row r="477" spans="1:10" x14ac:dyDescent="0.35">
      <c r="A477" s="3" t="s">
        <v>509</v>
      </c>
      <c r="B477" s="4">
        <v>43243</v>
      </c>
      <c r="C477">
        <v>8</v>
      </c>
      <c r="D477" t="s">
        <v>35</v>
      </c>
      <c r="E477" t="s">
        <v>2058</v>
      </c>
      <c r="F477" t="s">
        <v>18</v>
      </c>
      <c r="G477" t="s">
        <v>2061</v>
      </c>
      <c r="H477">
        <v>159</v>
      </c>
      <c r="I477">
        <v>3</v>
      </c>
      <c r="J477">
        <v>477</v>
      </c>
    </row>
    <row r="478" spans="1:10" x14ac:dyDescent="0.35">
      <c r="A478" s="3" t="s">
        <v>510</v>
      </c>
      <c r="B478" s="4">
        <v>43243</v>
      </c>
      <c r="C478">
        <v>7</v>
      </c>
      <c r="D478" t="s">
        <v>75</v>
      </c>
      <c r="E478" t="s">
        <v>2058</v>
      </c>
      <c r="F478" t="s">
        <v>18</v>
      </c>
      <c r="G478" t="s">
        <v>2062</v>
      </c>
      <c r="H478">
        <v>289</v>
      </c>
      <c r="I478">
        <v>5</v>
      </c>
      <c r="J478">
        <v>1445</v>
      </c>
    </row>
    <row r="479" spans="1:10" x14ac:dyDescent="0.35">
      <c r="A479" s="3" t="s">
        <v>511</v>
      </c>
      <c r="B479" s="4">
        <v>43243</v>
      </c>
      <c r="C479">
        <v>6</v>
      </c>
      <c r="D479" t="s">
        <v>37</v>
      </c>
      <c r="E479" t="s">
        <v>2058</v>
      </c>
      <c r="F479" t="s">
        <v>18</v>
      </c>
      <c r="G479" t="s">
        <v>2061</v>
      </c>
      <c r="H479">
        <v>159</v>
      </c>
      <c r="I479">
        <v>3</v>
      </c>
      <c r="J479">
        <v>477</v>
      </c>
    </row>
    <row r="480" spans="1:10" x14ac:dyDescent="0.35">
      <c r="A480" s="3" t="s">
        <v>512</v>
      </c>
      <c r="B480" s="4">
        <v>43243</v>
      </c>
      <c r="C480">
        <v>7</v>
      </c>
      <c r="D480" t="s">
        <v>75</v>
      </c>
      <c r="E480" t="s">
        <v>2058</v>
      </c>
      <c r="F480" t="s">
        <v>18</v>
      </c>
      <c r="G480" t="s">
        <v>2061</v>
      </c>
      <c r="H480">
        <v>159</v>
      </c>
      <c r="I480">
        <v>2</v>
      </c>
      <c r="J480">
        <v>318</v>
      </c>
    </row>
    <row r="481" spans="1:10" x14ac:dyDescent="0.35">
      <c r="A481" s="3" t="s">
        <v>513</v>
      </c>
      <c r="B481" s="4">
        <v>43243</v>
      </c>
      <c r="C481">
        <v>18</v>
      </c>
      <c r="D481" t="s">
        <v>20</v>
      </c>
      <c r="E481" t="s">
        <v>2053</v>
      </c>
      <c r="F481" t="s">
        <v>21</v>
      </c>
      <c r="G481" t="s">
        <v>2064</v>
      </c>
      <c r="H481">
        <v>69</v>
      </c>
      <c r="I481">
        <v>9</v>
      </c>
      <c r="J481">
        <v>621</v>
      </c>
    </row>
    <row r="482" spans="1:10" x14ac:dyDescent="0.35">
      <c r="A482" s="3" t="s">
        <v>514</v>
      </c>
      <c r="B482" s="4">
        <v>43244</v>
      </c>
      <c r="C482">
        <v>17</v>
      </c>
      <c r="D482" t="s">
        <v>27</v>
      </c>
      <c r="E482" t="s">
        <v>2053</v>
      </c>
      <c r="F482" t="s">
        <v>21</v>
      </c>
      <c r="G482" t="s">
        <v>2062</v>
      </c>
      <c r="H482">
        <v>289</v>
      </c>
      <c r="I482">
        <v>3</v>
      </c>
      <c r="J482">
        <v>867</v>
      </c>
    </row>
    <row r="483" spans="1:10" x14ac:dyDescent="0.35">
      <c r="A483" s="3" t="s">
        <v>515</v>
      </c>
      <c r="B483" s="4">
        <v>43244</v>
      </c>
      <c r="C483">
        <v>11</v>
      </c>
      <c r="D483" t="s">
        <v>11</v>
      </c>
      <c r="E483" t="s">
        <v>2052</v>
      </c>
      <c r="F483" t="s">
        <v>12</v>
      </c>
      <c r="G483" t="s">
        <v>2064</v>
      </c>
      <c r="H483">
        <v>69</v>
      </c>
      <c r="I483">
        <v>6</v>
      </c>
      <c r="J483">
        <v>414</v>
      </c>
    </row>
    <row r="484" spans="1:10" x14ac:dyDescent="0.35">
      <c r="A484" s="3" t="s">
        <v>516</v>
      </c>
      <c r="B484" s="4">
        <v>43244</v>
      </c>
      <c r="C484">
        <v>16</v>
      </c>
      <c r="D484" t="s">
        <v>23</v>
      </c>
      <c r="E484" t="s">
        <v>2053</v>
      </c>
      <c r="F484" t="s">
        <v>21</v>
      </c>
      <c r="G484" t="s">
        <v>2064</v>
      </c>
      <c r="H484">
        <v>69</v>
      </c>
      <c r="I484">
        <v>6</v>
      </c>
      <c r="J484">
        <v>414</v>
      </c>
    </row>
    <row r="485" spans="1:10" x14ac:dyDescent="0.35">
      <c r="A485" s="3" t="s">
        <v>517</v>
      </c>
      <c r="B485" s="4">
        <v>43244</v>
      </c>
      <c r="C485">
        <v>4</v>
      </c>
      <c r="D485" t="s">
        <v>40</v>
      </c>
      <c r="E485" t="s">
        <v>2057</v>
      </c>
      <c r="F485" t="s">
        <v>15</v>
      </c>
      <c r="G485" t="s">
        <v>2060</v>
      </c>
      <c r="H485">
        <v>199</v>
      </c>
      <c r="I485">
        <v>4</v>
      </c>
      <c r="J485">
        <v>796</v>
      </c>
    </row>
    <row r="486" spans="1:10" x14ac:dyDescent="0.35">
      <c r="A486" s="3" t="s">
        <v>518</v>
      </c>
      <c r="B486" s="4">
        <v>43245</v>
      </c>
      <c r="C486">
        <v>16</v>
      </c>
      <c r="D486" t="s">
        <v>23</v>
      </c>
      <c r="E486" t="s">
        <v>2053</v>
      </c>
      <c r="F486" t="s">
        <v>21</v>
      </c>
      <c r="G486" t="s">
        <v>2060</v>
      </c>
      <c r="H486">
        <v>199</v>
      </c>
      <c r="I486">
        <v>7</v>
      </c>
      <c r="J486">
        <v>1393</v>
      </c>
    </row>
    <row r="487" spans="1:10" x14ac:dyDescent="0.35">
      <c r="A487" s="3" t="s">
        <v>519</v>
      </c>
      <c r="B487" s="4">
        <v>43245</v>
      </c>
      <c r="C487">
        <v>8</v>
      </c>
      <c r="D487" t="s">
        <v>35</v>
      </c>
      <c r="E487" t="s">
        <v>2058</v>
      </c>
      <c r="F487" t="s">
        <v>18</v>
      </c>
      <c r="G487" t="s">
        <v>2061</v>
      </c>
      <c r="H487">
        <v>159</v>
      </c>
      <c r="I487">
        <v>4</v>
      </c>
      <c r="J487">
        <v>636</v>
      </c>
    </row>
    <row r="488" spans="1:10" x14ac:dyDescent="0.35">
      <c r="A488" s="3" t="s">
        <v>520</v>
      </c>
      <c r="B488" s="4">
        <v>43245</v>
      </c>
      <c r="C488">
        <v>4</v>
      </c>
      <c r="D488" t="s">
        <v>40</v>
      </c>
      <c r="E488" t="s">
        <v>2057</v>
      </c>
      <c r="F488" t="s">
        <v>15</v>
      </c>
      <c r="G488" t="s">
        <v>2062</v>
      </c>
      <c r="H488">
        <v>289</v>
      </c>
      <c r="I488">
        <v>4</v>
      </c>
      <c r="J488">
        <v>1156</v>
      </c>
    </row>
    <row r="489" spans="1:10" x14ac:dyDescent="0.35">
      <c r="A489" s="3" t="s">
        <v>521</v>
      </c>
      <c r="B489" s="4">
        <v>43245</v>
      </c>
      <c r="C489">
        <v>20</v>
      </c>
      <c r="D489" t="s">
        <v>31</v>
      </c>
      <c r="E489" t="s">
        <v>2053</v>
      </c>
      <c r="F489" t="s">
        <v>21</v>
      </c>
      <c r="G489" t="s">
        <v>2061</v>
      </c>
      <c r="H489">
        <v>159</v>
      </c>
      <c r="I489">
        <v>2</v>
      </c>
      <c r="J489">
        <v>318</v>
      </c>
    </row>
    <row r="490" spans="1:10" x14ac:dyDescent="0.35">
      <c r="A490" s="3" t="s">
        <v>522</v>
      </c>
      <c r="B490" s="4">
        <v>43245</v>
      </c>
      <c r="C490">
        <v>13</v>
      </c>
      <c r="D490" t="s">
        <v>25</v>
      </c>
      <c r="E490" t="s">
        <v>2052</v>
      </c>
      <c r="F490" t="s">
        <v>12</v>
      </c>
      <c r="G490" t="s">
        <v>2061</v>
      </c>
      <c r="H490">
        <v>159</v>
      </c>
      <c r="I490">
        <v>7</v>
      </c>
      <c r="J490">
        <v>1113</v>
      </c>
    </row>
    <row r="491" spans="1:10" x14ac:dyDescent="0.35">
      <c r="A491" s="3" t="s">
        <v>523</v>
      </c>
      <c r="B491" s="4">
        <v>43245</v>
      </c>
      <c r="C491">
        <v>13</v>
      </c>
      <c r="D491" t="s">
        <v>25</v>
      </c>
      <c r="E491" t="s">
        <v>2052</v>
      </c>
      <c r="F491" t="s">
        <v>12</v>
      </c>
      <c r="G491" t="s">
        <v>2061</v>
      </c>
      <c r="H491">
        <v>159</v>
      </c>
      <c r="I491">
        <v>4</v>
      </c>
      <c r="J491">
        <v>636</v>
      </c>
    </row>
    <row r="492" spans="1:10" x14ac:dyDescent="0.35">
      <c r="A492" s="3" t="s">
        <v>524</v>
      </c>
      <c r="B492" s="4">
        <v>43245</v>
      </c>
      <c r="C492">
        <v>17</v>
      </c>
      <c r="D492" t="s">
        <v>27</v>
      </c>
      <c r="E492" t="s">
        <v>2054</v>
      </c>
      <c r="F492" t="s">
        <v>21</v>
      </c>
      <c r="G492" t="s">
        <v>2064</v>
      </c>
      <c r="H492">
        <v>69</v>
      </c>
      <c r="I492">
        <v>3</v>
      </c>
      <c r="J492">
        <v>207</v>
      </c>
    </row>
    <row r="493" spans="1:10" x14ac:dyDescent="0.35">
      <c r="A493" s="3" t="s">
        <v>525</v>
      </c>
      <c r="B493" s="4">
        <v>43245</v>
      </c>
      <c r="C493">
        <v>3</v>
      </c>
      <c r="D493" t="s">
        <v>33</v>
      </c>
      <c r="E493" t="s">
        <v>2059</v>
      </c>
      <c r="F493" t="s">
        <v>15</v>
      </c>
      <c r="G493" t="s">
        <v>2062</v>
      </c>
      <c r="H493">
        <v>289</v>
      </c>
      <c r="I493">
        <v>6</v>
      </c>
      <c r="J493">
        <v>1734</v>
      </c>
    </row>
    <row r="494" spans="1:10" x14ac:dyDescent="0.35">
      <c r="A494" s="3" t="s">
        <v>526</v>
      </c>
      <c r="B494" s="4">
        <v>43246</v>
      </c>
      <c r="C494">
        <v>9</v>
      </c>
      <c r="D494" t="s">
        <v>17</v>
      </c>
      <c r="E494" t="s">
        <v>2056</v>
      </c>
      <c r="F494" t="s">
        <v>18</v>
      </c>
      <c r="G494" t="s">
        <v>2063</v>
      </c>
      <c r="H494">
        <v>399</v>
      </c>
      <c r="I494">
        <v>2</v>
      </c>
      <c r="J494">
        <v>798</v>
      </c>
    </row>
    <row r="495" spans="1:10" x14ac:dyDescent="0.35">
      <c r="A495" s="3" t="s">
        <v>527</v>
      </c>
      <c r="B495" s="4">
        <v>43246</v>
      </c>
      <c r="C495">
        <v>16</v>
      </c>
      <c r="D495" t="s">
        <v>23</v>
      </c>
      <c r="E495" t="s">
        <v>2054</v>
      </c>
      <c r="F495" t="s">
        <v>21</v>
      </c>
      <c r="G495" t="s">
        <v>2061</v>
      </c>
      <c r="H495">
        <v>159</v>
      </c>
      <c r="I495">
        <v>9</v>
      </c>
      <c r="J495">
        <v>1431</v>
      </c>
    </row>
    <row r="496" spans="1:10" x14ac:dyDescent="0.35">
      <c r="A496" s="3" t="s">
        <v>528</v>
      </c>
      <c r="B496" s="4">
        <v>43246</v>
      </c>
      <c r="C496">
        <v>13</v>
      </c>
      <c r="D496" t="s">
        <v>25</v>
      </c>
      <c r="E496" t="s">
        <v>2052</v>
      </c>
      <c r="F496" t="s">
        <v>12</v>
      </c>
      <c r="G496" t="s">
        <v>2060</v>
      </c>
      <c r="H496">
        <v>199</v>
      </c>
      <c r="I496">
        <v>5</v>
      </c>
      <c r="J496">
        <v>995</v>
      </c>
    </row>
    <row r="497" spans="1:10" x14ac:dyDescent="0.35">
      <c r="A497" s="3" t="s">
        <v>529</v>
      </c>
      <c r="B497" s="4">
        <v>43246</v>
      </c>
      <c r="C497">
        <v>9</v>
      </c>
      <c r="D497" t="s">
        <v>17</v>
      </c>
      <c r="E497" t="s">
        <v>2058</v>
      </c>
      <c r="F497" t="s">
        <v>18</v>
      </c>
      <c r="G497" t="s">
        <v>2062</v>
      </c>
      <c r="H497">
        <v>289</v>
      </c>
      <c r="I497">
        <v>6</v>
      </c>
      <c r="J497">
        <v>1734</v>
      </c>
    </row>
    <row r="498" spans="1:10" x14ac:dyDescent="0.35">
      <c r="A498" s="3" t="s">
        <v>530</v>
      </c>
      <c r="B498" s="4">
        <v>43246</v>
      </c>
      <c r="C498">
        <v>4</v>
      </c>
      <c r="D498" t="s">
        <v>40</v>
      </c>
      <c r="E498" t="s">
        <v>2057</v>
      </c>
      <c r="F498" t="s">
        <v>15</v>
      </c>
      <c r="G498" t="s">
        <v>2062</v>
      </c>
      <c r="H498">
        <v>289</v>
      </c>
      <c r="I498">
        <v>1</v>
      </c>
      <c r="J498">
        <v>289</v>
      </c>
    </row>
    <row r="499" spans="1:10" x14ac:dyDescent="0.35">
      <c r="A499" s="3" t="s">
        <v>531</v>
      </c>
      <c r="B499" s="4">
        <v>43246</v>
      </c>
      <c r="C499">
        <v>8</v>
      </c>
      <c r="D499" t="s">
        <v>35</v>
      </c>
      <c r="E499" t="s">
        <v>2056</v>
      </c>
      <c r="F499" t="s">
        <v>18</v>
      </c>
      <c r="G499" t="s">
        <v>2064</v>
      </c>
      <c r="H499">
        <v>69</v>
      </c>
      <c r="I499">
        <v>8</v>
      </c>
      <c r="J499">
        <v>552</v>
      </c>
    </row>
    <row r="500" spans="1:10" x14ac:dyDescent="0.35">
      <c r="A500" s="3" t="s">
        <v>532</v>
      </c>
      <c r="B500" s="4">
        <v>43246</v>
      </c>
      <c r="C500">
        <v>18</v>
      </c>
      <c r="D500" t="s">
        <v>20</v>
      </c>
      <c r="E500" t="s">
        <v>2053</v>
      </c>
      <c r="F500" t="s">
        <v>21</v>
      </c>
      <c r="G500" t="s">
        <v>2060</v>
      </c>
      <c r="H500">
        <v>199</v>
      </c>
      <c r="I500">
        <v>8</v>
      </c>
      <c r="J500">
        <v>1592</v>
      </c>
    </row>
    <row r="501" spans="1:10" x14ac:dyDescent="0.35">
      <c r="A501" s="3" t="s">
        <v>533</v>
      </c>
      <c r="B501" s="4">
        <v>43246</v>
      </c>
      <c r="C501">
        <v>4</v>
      </c>
      <c r="D501" t="s">
        <v>40</v>
      </c>
      <c r="E501" t="s">
        <v>2059</v>
      </c>
      <c r="F501" t="s">
        <v>15</v>
      </c>
      <c r="G501" t="s">
        <v>2062</v>
      </c>
      <c r="H501">
        <v>289</v>
      </c>
      <c r="I501">
        <v>6</v>
      </c>
      <c r="J501">
        <v>1734</v>
      </c>
    </row>
    <row r="502" spans="1:10" x14ac:dyDescent="0.35">
      <c r="A502" s="3" t="s">
        <v>534</v>
      </c>
      <c r="B502" s="4">
        <v>43247</v>
      </c>
      <c r="C502">
        <v>2</v>
      </c>
      <c r="D502" t="s">
        <v>93</v>
      </c>
      <c r="E502" t="s">
        <v>2059</v>
      </c>
      <c r="F502" t="s">
        <v>15</v>
      </c>
      <c r="G502" t="s">
        <v>2060</v>
      </c>
      <c r="H502">
        <v>199</v>
      </c>
      <c r="I502">
        <v>5</v>
      </c>
      <c r="J502">
        <v>995</v>
      </c>
    </row>
    <row r="503" spans="1:10" x14ac:dyDescent="0.35">
      <c r="A503" s="3" t="s">
        <v>535</v>
      </c>
      <c r="B503" s="4">
        <v>43247</v>
      </c>
      <c r="C503">
        <v>2</v>
      </c>
      <c r="D503" t="s">
        <v>93</v>
      </c>
      <c r="E503" t="s">
        <v>2059</v>
      </c>
      <c r="F503" t="s">
        <v>15</v>
      </c>
      <c r="G503" t="s">
        <v>2060</v>
      </c>
      <c r="H503">
        <v>199</v>
      </c>
      <c r="I503">
        <v>0</v>
      </c>
      <c r="J503">
        <v>0</v>
      </c>
    </row>
    <row r="504" spans="1:10" x14ac:dyDescent="0.35">
      <c r="A504" s="3" t="s">
        <v>536</v>
      </c>
      <c r="B504" s="4">
        <v>43247</v>
      </c>
      <c r="C504">
        <v>10</v>
      </c>
      <c r="D504" t="s">
        <v>47</v>
      </c>
      <c r="E504" t="s">
        <v>2056</v>
      </c>
      <c r="F504" t="s">
        <v>18</v>
      </c>
      <c r="G504" t="s">
        <v>2062</v>
      </c>
      <c r="H504">
        <v>289</v>
      </c>
      <c r="I504">
        <v>8</v>
      </c>
      <c r="J504">
        <v>2312</v>
      </c>
    </row>
    <row r="505" spans="1:10" x14ac:dyDescent="0.35">
      <c r="A505" s="3" t="s">
        <v>537</v>
      </c>
      <c r="B505" s="4">
        <v>43248</v>
      </c>
      <c r="C505">
        <v>9</v>
      </c>
      <c r="D505" t="s">
        <v>17</v>
      </c>
      <c r="E505" t="s">
        <v>2058</v>
      </c>
      <c r="F505" t="s">
        <v>18</v>
      </c>
      <c r="G505" t="s">
        <v>2060</v>
      </c>
      <c r="H505">
        <v>199</v>
      </c>
      <c r="I505">
        <v>6</v>
      </c>
      <c r="J505">
        <v>1194</v>
      </c>
    </row>
    <row r="506" spans="1:10" x14ac:dyDescent="0.35">
      <c r="A506" s="3" t="s">
        <v>538</v>
      </c>
      <c r="B506" s="4">
        <v>43249</v>
      </c>
      <c r="C506">
        <v>12</v>
      </c>
      <c r="D506" t="s">
        <v>54</v>
      </c>
      <c r="E506" t="s">
        <v>2055</v>
      </c>
      <c r="F506" t="s">
        <v>12</v>
      </c>
      <c r="G506" t="s">
        <v>2060</v>
      </c>
      <c r="H506">
        <v>199</v>
      </c>
      <c r="I506">
        <v>2</v>
      </c>
      <c r="J506">
        <v>398</v>
      </c>
    </row>
    <row r="507" spans="1:10" x14ac:dyDescent="0.35">
      <c r="A507" s="3" t="s">
        <v>539</v>
      </c>
      <c r="B507" s="4">
        <v>43249</v>
      </c>
      <c r="C507">
        <v>17</v>
      </c>
      <c r="D507" t="s">
        <v>27</v>
      </c>
      <c r="E507" t="s">
        <v>2053</v>
      </c>
      <c r="F507" t="s">
        <v>21</v>
      </c>
      <c r="G507" t="s">
        <v>2064</v>
      </c>
      <c r="H507">
        <v>69</v>
      </c>
      <c r="I507">
        <v>4</v>
      </c>
      <c r="J507">
        <v>276</v>
      </c>
    </row>
    <row r="508" spans="1:10" x14ac:dyDescent="0.35">
      <c r="A508" s="3" t="s">
        <v>540</v>
      </c>
      <c r="B508" s="4">
        <v>43249</v>
      </c>
      <c r="C508">
        <v>2</v>
      </c>
      <c r="D508" t="s">
        <v>93</v>
      </c>
      <c r="E508" t="s">
        <v>2057</v>
      </c>
      <c r="F508" t="s">
        <v>15</v>
      </c>
      <c r="G508" t="s">
        <v>2063</v>
      </c>
      <c r="H508">
        <v>399</v>
      </c>
      <c r="I508">
        <v>9</v>
      </c>
      <c r="J508">
        <v>3591</v>
      </c>
    </row>
    <row r="509" spans="1:10" x14ac:dyDescent="0.35">
      <c r="A509" s="3" t="s">
        <v>541</v>
      </c>
      <c r="B509" s="4">
        <v>43249</v>
      </c>
      <c r="C509">
        <v>19</v>
      </c>
      <c r="D509" t="s">
        <v>45</v>
      </c>
      <c r="E509" t="s">
        <v>2054</v>
      </c>
      <c r="F509" t="s">
        <v>21</v>
      </c>
      <c r="G509" t="s">
        <v>2063</v>
      </c>
      <c r="H509">
        <v>399</v>
      </c>
      <c r="I509">
        <v>6</v>
      </c>
      <c r="J509">
        <v>2394</v>
      </c>
    </row>
    <row r="510" spans="1:10" x14ac:dyDescent="0.35">
      <c r="A510" s="3" t="s">
        <v>542</v>
      </c>
      <c r="B510" s="4">
        <v>43250</v>
      </c>
      <c r="C510">
        <v>19</v>
      </c>
      <c r="D510" t="s">
        <v>45</v>
      </c>
      <c r="E510" t="s">
        <v>2053</v>
      </c>
      <c r="F510" t="s">
        <v>21</v>
      </c>
      <c r="G510" t="s">
        <v>2061</v>
      </c>
      <c r="H510">
        <v>159</v>
      </c>
      <c r="I510">
        <v>8</v>
      </c>
      <c r="J510">
        <v>1272</v>
      </c>
    </row>
    <row r="511" spans="1:10" x14ac:dyDescent="0.35">
      <c r="A511" s="3" t="s">
        <v>543</v>
      </c>
      <c r="B511" s="4">
        <v>43250</v>
      </c>
      <c r="C511">
        <v>2</v>
      </c>
      <c r="D511" t="s">
        <v>93</v>
      </c>
      <c r="E511" t="s">
        <v>2059</v>
      </c>
      <c r="F511" t="s">
        <v>15</v>
      </c>
      <c r="G511" t="s">
        <v>2064</v>
      </c>
      <c r="H511">
        <v>69</v>
      </c>
      <c r="I511">
        <v>5</v>
      </c>
      <c r="J511">
        <v>345</v>
      </c>
    </row>
    <row r="512" spans="1:10" x14ac:dyDescent="0.35">
      <c r="A512" s="3" t="s">
        <v>544</v>
      </c>
      <c r="B512" s="4">
        <v>43250</v>
      </c>
      <c r="C512">
        <v>19</v>
      </c>
      <c r="D512" t="s">
        <v>45</v>
      </c>
      <c r="E512" t="s">
        <v>2053</v>
      </c>
      <c r="F512" t="s">
        <v>21</v>
      </c>
      <c r="G512" t="s">
        <v>2062</v>
      </c>
      <c r="H512">
        <v>289</v>
      </c>
      <c r="I512">
        <v>9</v>
      </c>
      <c r="J512">
        <v>2601</v>
      </c>
    </row>
    <row r="513" spans="1:10" x14ac:dyDescent="0.35">
      <c r="A513" s="3" t="s">
        <v>545</v>
      </c>
      <c r="B513" s="4">
        <v>43250</v>
      </c>
      <c r="C513">
        <v>2</v>
      </c>
      <c r="D513" t="s">
        <v>93</v>
      </c>
      <c r="E513" t="s">
        <v>2057</v>
      </c>
      <c r="F513" t="s">
        <v>15</v>
      </c>
      <c r="G513" t="s">
        <v>2064</v>
      </c>
      <c r="H513">
        <v>69</v>
      </c>
      <c r="I513">
        <v>9</v>
      </c>
      <c r="J513">
        <v>621</v>
      </c>
    </row>
    <row r="514" spans="1:10" x14ac:dyDescent="0.35">
      <c r="A514" s="3" t="s">
        <v>546</v>
      </c>
      <c r="B514" s="4">
        <v>43251</v>
      </c>
      <c r="C514">
        <v>14</v>
      </c>
      <c r="D514" t="s">
        <v>29</v>
      </c>
      <c r="E514" t="s">
        <v>2055</v>
      </c>
      <c r="F514" t="s">
        <v>12</v>
      </c>
      <c r="G514" t="s">
        <v>2064</v>
      </c>
      <c r="H514">
        <v>69</v>
      </c>
      <c r="I514">
        <v>3</v>
      </c>
      <c r="J514">
        <v>207</v>
      </c>
    </row>
    <row r="515" spans="1:10" x14ac:dyDescent="0.35">
      <c r="A515" s="3" t="s">
        <v>547</v>
      </c>
      <c r="B515" s="4">
        <v>43252</v>
      </c>
      <c r="C515">
        <v>14</v>
      </c>
      <c r="D515" t="s">
        <v>29</v>
      </c>
      <c r="E515" t="s">
        <v>2052</v>
      </c>
      <c r="F515" t="s">
        <v>12</v>
      </c>
      <c r="G515" t="s">
        <v>2064</v>
      </c>
      <c r="H515">
        <v>69</v>
      </c>
      <c r="I515">
        <v>0</v>
      </c>
      <c r="J515">
        <v>0</v>
      </c>
    </row>
    <row r="516" spans="1:10" x14ac:dyDescent="0.35">
      <c r="A516" s="3" t="s">
        <v>548</v>
      </c>
      <c r="B516" s="4">
        <v>43252</v>
      </c>
      <c r="C516">
        <v>8</v>
      </c>
      <c r="D516" t="s">
        <v>35</v>
      </c>
      <c r="E516" t="s">
        <v>2056</v>
      </c>
      <c r="F516" t="s">
        <v>18</v>
      </c>
      <c r="G516" t="s">
        <v>2062</v>
      </c>
      <c r="H516">
        <v>289</v>
      </c>
      <c r="I516">
        <v>4</v>
      </c>
      <c r="J516">
        <v>1156</v>
      </c>
    </row>
    <row r="517" spans="1:10" x14ac:dyDescent="0.35">
      <c r="A517" s="3" t="s">
        <v>549</v>
      </c>
      <c r="B517" s="4">
        <v>43252</v>
      </c>
      <c r="C517">
        <v>4</v>
      </c>
      <c r="D517" t="s">
        <v>40</v>
      </c>
      <c r="E517" t="s">
        <v>2057</v>
      </c>
      <c r="F517" t="s">
        <v>15</v>
      </c>
      <c r="G517" t="s">
        <v>2062</v>
      </c>
      <c r="H517">
        <v>289</v>
      </c>
      <c r="I517">
        <v>3</v>
      </c>
      <c r="J517">
        <v>867</v>
      </c>
    </row>
    <row r="518" spans="1:10" x14ac:dyDescent="0.35">
      <c r="A518" s="3" t="s">
        <v>550</v>
      </c>
      <c r="B518" s="4">
        <v>43253</v>
      </c>
      <c r="C518">
        <v>19</v>
      </c>
      <c r="D518" t="s">
        <v>45</v>
      </c>
      <c r="E518" t="s">
        <v>2053</v>
      </c>
      <c r="F518" t="s">
        <v>21</v>
      </c>
      <c r="G518" t="s">
        <v>2062</v>
      </c>
      <c r="H518">
        <v>289</v>
      </c>
      <c r="I518">
        <v>4</v>
      </c>
      <c r="J518">
        <v>1156</v>
      </c>
    </row>
    <row r="519" spans="1:10" x14ac:dyDescent="0.35">
      <c r="A519" s="3" t="s">
        <v>551</v>
      </c>
      <c r="B519" s="4">
        <v>43253</v>
      </c>
      <c r="C519">
        <v>9</v>
      </c>
      <c r="D519" t="s">
        <v>17</v>
      </c>
      <c r="E519" t="s">
        <v>2058</v>
      </c>
      <c r="F519" t="s">
        <v>18</v>
      </c>
      <c r="G519" t="s">
        <v>2060</v>
      </c>
      <c r="H519">
        <v>199</v>
      </c>
      <c r="I519">
        <v>7</v>
      </c>
      <c r="J519">
        <v>1393</v>
      </c>
    </row>
    <row r="520" spans="1:10" x14ac:dyDescent="0.35">
      <c r="A520" s="3" t="s">
        <v>552</v>
      </c>
      <c r="B520" s="4">
        <v>43254</v>
      </c>
      <c r="C520">
        <v>5</v>
      </c>
      <c r="D520" t="s">
        <v>49</v>
      </c>
      <c r="E520" t="s">
        <v>2057</v>
      </c>
      <c r="F520" t="s">
        <v>15</v>
      </c>
      <c r="G520" t="s">
        <v>2060</v>
      </c>
      <c r="H520">
        <v>199</v>
      </c>
      <c r="I520">
        <v>9</v>
      </c>
      <c r="J520">
        <v>1791</v>
      </c>
    </row>
    <row r="521" spans="1:10" x14ac:dyDescent="0.35">
      <c r="A521" s="3" t="s">
        <v>553</v>
      </c>
      <c r="B521" s="4">
        <v>43254</v>
      </c>
      <c r="C521">
        <v>18</v>
      </c>
      <c r="D521" t="s">
        <v>20</v>
      </c>
      <c r="E521" t="s">
        <v>2053</v>
      </c>
      <c r="F521" t="s">
        <v>21</v>
      </c>
      <c r="G521" t="s">
        <v>2063</v>
      </c>
      <c r="H521">
        <v>399</v>
      </c>
      <c r="I521">
        <v>7</v>
      </c>
      <c r="J521">
        <v>2793</v>
      </c>
    </row>
    <row r="522" spans="1:10" x14ac:dyDescent="0.35">
      <c r="A522" s="3" t="s">
        <v>554</v>
      </c>
      <c r="B522" s="4">
        <v>43254</v>
      </c>
      <c r="C522">
        <v>5</v>
      </c>
      <c r="D522" t="s">
        <v>49</v>
      </c>
      <c r="E522" t="s">
        <v>2057</v>
      </c>
      <c r="F522" t="s">
        <v>15</v>
      </c>
      <c r="G522" t="s">
        <v>2062</v>
      </c>
      <c r="H522">
        <v>289</v>
      </c>
      <c r="I522">
        <v>3</v>
      </c>
      <c r="J522">
        <v>867</v>
      </c>
    </row>
    <row r="523" spans="1:10" x14ac:dyDescent="0.35">
      <c r="A523" s="3" t="s">
        <v>555</v>
      </c>
      <c r="B523" s="4">
        <v>43254</v>
      </c>
      <c r="C523">
        <v>12</v>
      </c>
      <c r="D523" t="s">
        <v>54</v>
      </c>
      <c r="E523" t="s">
        <v>2055</v>
      </c>
      <c r="F523" t="s">
        <v>12</v>
      </c>
      <c r="G523" t="s">
        <v>2060</v>
      </c>
      <c r="H523">
        <v>199</v>
      </c>
      <c r="I523">
        <v>9</v>
      </c>
      <c r="J523">
        <v>1791</v>
      </c>
    </row>
    <row r="524" spans="1:10" x14ac:dyDescent="0.35">
      <c r="A524" s="3" t="s">
        <v>556</v>
      </c>
      <c r="B524" s="4">
        <v>43254</v>
      </c>
      <c r="C524">
        <v>18</v>
      </c>
      <c r="D524" t="s">
        <v>20</v>
      </c>
      <c r="E524" t="s">
        <v>2053</v>
      </c>
      <c r="F524" t="s">
        <v>21</v>
      </c>
      <c r="G524" t="s">
        <v>2062</v>
      </c>
      <c r="H524">
        <v>289</v>
      </c>
      <c r="I524">
        <v>7</v>
      </c>
      <c r="J524">
        <v>2023</v>
      </c>
    </row>
    <row r="525" spans="1:10" x14ac:dyDescent="0.35">
      <c r="A525" s="3" t="s">
        <v>557</v>
      </c>
      <c r="B525" s="4">
        <v>43254</v>
      </c>
      <c r="C525">
        <v>4</v>
      </c>
      <c r="D525" t="s">
        <v>40</v>
      </c>
      <c r="E525" t="s">
        <v>2059</v>
      </c>
      <c r="F525" t="s">
        <v>15</v>
      </c>
      <c r="G525" t="s">
        <v>2064</v>
      </c>
      <c r="H525">
        <v>69</v>
      </c>
      <c r="I525">
        <v>9</v>
      </c>
      <c r="J525">
        <v>621</v>
      </c>
    </row>
    <row r="526" spans="1:10" x14ac:dyDescent="0.35">
      <c r="A526" s="3" t="s">
        <v>558</v>
      </c>
      <c r="B526" s="4">
        <v>43254</v>
      </c>
      <c r="C526">
        <v>7</v>
      </c>
      <c r="D526" t="s">
        <v>75</v>
      </c>
      <c r="E526" t="s">
        <v>2058</v>
      </c>
      <c r="F526" t="s">
        <v>18</v>
      </c>
      <c r="G526" t="s">
        <v>2061</v>
      </c>
      <c r="H526">
        <v>159</v>
      </c>
      <c r="I526">
        <v>3</v>
      </c>
      <c r="J526">
        <v>477</v>
      </c>
    </row>
    <row r="527" spans="1:10" x14ac:dyDescent="0.35">
      <c r="A527" s="3" t="s">
        <v>559</v>
      </c>
      <c r="B527" s="4">
        <v>43254</v>
      </c>
      <c r="C527">
        <v>20</v>
      </c>
      <c r="D527" t="s">
        <v>31</v>
      </c>
      <c r="E527" t="s">
        <v>2054</v>
      </c>
      <c r="F527" t="s">
        <v>21</v>
      </c>
      <c r="G527" t="s">
        <v>2062</v>
      </c>
      <c r="H527">
        <v>289</v>
      </c>
      <c r="I527">
        <v>7</v>
      </c>
      <c r="J527">
        <v>2023</v>
      </c>
    </row>
    <row r="528" spans="1:10" x14ac:dyDescent="0.35">
      <c r="A528" s="3" t="s">
        <v>560</v>
      </c>
      <c r="B528" s="4">
        <v>43254</v>
      </c>
      <c r="C528">
        <v>1</v>
      </c>
      <c r="D528" t="s">
        <v>14</v>
      </c>
      <c r="E528" t="s">
        <v>2057</v>
      </c>
      <c r="F528" t="s">
        <v>15</v>
      </c>
      <c r="G528" t="s">
        <v>2062</v>
      </c>
      <c r="H528">
        <v>289</v>
      </c>
      <c r="I528">
        <v>7</v>
      </c>
      <c r="J528">
        <v>2023</v>
      </c>
    </row>
    <row r="529" spans="1:10" x14ac:dyDescent="0.35">
      <c r="A529" s="3" t="s">
        <v>561</v>
      </c>
      <c r="B529" s="4">
        <v>43254</v>
      </c>
      <c r="C529">
        <v>4</v>
      </c>
      <c r="D529" t="s">
        <v>40</v>
      </c>
      <c r="E529" t="s">
        <v>2059</v>
      </c>
      <c r="F529" t="s">
        <v>15</v>
      </c>
      <c r="G529" t="s">
        <v>2062</v>
      </c>
      <c r="H529">
        <v>289</v>
      </c>
      <c r="I529">
        <v>9</v>
      </c>
      <c r="J529">
        <v>2601</v>
      </c>
    </row>
    <row r="530" spans="1:10" x14ac:dyDescent="0.35">
      <c r="A530" s="3" t="s">
        <v>562</v>
      </c>
      <c r="B530" s="4">
        <v>43254</v>
      </c>
      <c r="C530">
        <v>13</v>
      </c>
      <c r="D530" t="s">
        <v>25</v>
      </c>
      <c r="E530" t="s">
        <v>2055</v>
      </c>
      <c r="F530" t="s">
        <v>12</v>
      </c>
      <c r="G530" t="s">
        <v>2060</v>
      </c>
      <c r="H530">
        <v>199</v>
      </c>
      <c r="I530">
        <v>8</v>
      </c>
      <c r="J530">
        <v>1592</v>
      </c>
    </row>
    <row r="531" spans="1:10" x14ac:dyDescent="0.35">
      <c r="A531" s="3" t="s">
        <v>563</v>
      </c>
      <c r="B531" s="4">
        <v>43254</v>
      </c>
      <c r="C531">
        <v>16</v>
      </c>
      <c r="D531" t="s">
        <v>23</v>
      </c>
      <c r="E531" t="s">
        <v>2054</v>
      </c>
      <c r="F531" t="s">
        <v>21</v>
      </c>
      <c r="G531" t="s">
        <v>2063</v>
      </c>
      <c r="H531">
        <v>399</v>
      </c>
      <c r="I531">
        <v>7</v>
      </c>
      <c r="J531">
        <v>2793</v>
      </c>
    </row>
    <row r="532" spans="1:10" x14ac:dyDescent="0.35">
      <c r="A532" s="3" t="s">
        <v>564</v>
      </c>
      <c r="B532" s="4">
        <v>43255</v>
      </c>
      <c r="C532">
        <v>8</v>
      </c>
      <c r="D532" t="s">
        <v>35</v>
      </c>
      <c r="E532" t="s">
        <v>2058</v>
      </c>
      <c r="F532" t="s">
        <v>18</v>
      </c>
      <c r="G532" t="s">
        <v>2060</v>
      </c>
      <c r="H532">
        <v>199</v>
      </c>
      <c r="I532">
        <v>3</v>
      </c>
      <c r="J532">
        <v>597</v>
      </c>
    </row>
    <row r="533" spans="1:10" x14ac:dyDescent="0.35">
      <c r="A533" s="3" t="s">
        <v>565</v>
      </c>
      <c r="B533" s="4">
        <v>43255</v>
      </c>
      <c r="C533">
        <v>11</v>
      </c>
      <c r="D533" t="s">
        <v>11</v>
      </c>
      <c r="E533" t="s">
        <v>2055</v>
      </c>
      <c r="F533" t="s">
        <v>12</v>
      </c>
      <c r="G533" t="s">
        <v>2063</v>
      </c>
      <c r="H533">
        <v>399</v>
      </c>
      <c r="I533">
        <v>8</v>
      </c>
      <c r="J533">
        <v>3192</v>
      </c>
    </row>
    <row r="534" spans="1:10" x14ac:dyDescent="0.35">
      <c r="A534" s="3" t="s">
        <v>566</v>
      </c>
      <c r="B534" s="4">
        <v>43256</v>
      </c>
      <c r="C534">
        <v>8</v>
      </c>
      <c r="D534" t="s">
        <v>35</v>
      </c>
      <c r="E534" t="s">
        <v>2056</v>
      </c>
      <c r="F534" t="s">
        <v>18</v>
      </c>
      <c r="G534" t="s">
        <v>2060</v>
      </c>
      <c r="H534">
        <v>199</v>
      </c>
      <c r="I534">
        <v>5</v>
      </c>
      <c r="J534">
        <v>995</v>
      </c>
    </row>
    <row r="535" spans="1:10" x14ac:dyDescent="0.35">
      <c r="A535" s="3" t="s">
        <v>567</v>
      </c>
      <c r="B535" s="4">
        <v>43256</v>
      </c>
      <c r="C535">
        <v>7</v>
      </c>
      <c r="D535" t="s">
        <v>75</v>
      </c>
      <c r="E535" t="s">
        <v>2056</v>
      </c>
      <c r="F535" t="s">
        <v>18</v>
      </c>
      <c r="G535" t="s">
        <v>2061</v>
      </c>
      <c r="H535">
        <v>159</v>
      </c>
      <c r="I535">
        <v>9</v>
      </c>
      <c r="J535">
        <v>1431</v>
      </c>
    </row>
    <row r="536" spans="1:10" x14ac:dyDescent="0.35">
      <c r="A536" s="3" t="s">
        <v>568</v>
      </c>
      <c r="B536" s="4">
        <v>43256</v>
      </c>
      <c r="C536">
        <v>19</v>
      </c>
      <c r="D536" t="s">
        <v>45</v>
      </c>
      <c r="E536" t="s">
        <v>2053</v>
      </c>
      <c r="F536" t="s">
        <v>21</v>
      </c>
      <c r="G536" t="s">
        <v>2060</v>
      </c>
      <c r="H536">
        <v>199</v>
      </c>
      <c r="I536">
        <v>2</v>
      </c>
      <c r="J536">
        <v>398</v>
      </c>
    </row>
    <row r="537" spans="1:10" x14ac:dyDescent="0.35">
      <c r="A537" s="3" t="s">
        <v>569</v>
      </c>
      <c r="B537" s="4">
        <v>43256</v>
      </c>
      <c r="C537">
        <v>17</v>
      </c>
      <c r="D537" t="s">
        <v>27</v>
      </c>
      <c r="E537" t="s">
        <v>2054</v>
      </c>
      <c r="F537" t="s">
        <v>21</v>
      </c>
      <c r="G537" t="s">
        <v>2064</v>
      </c>
      <c r="H537">
        <v>69</v>
      </c>
      <c r="I537">
        <v>0</v>
      </c>
      <c r="J537">
        <v>0</v>
      </c>
    </row>
    <row r="538" spans="1:10" x14ac:dyDescent="0.35">
      <c r="A538" s="3" t="s">
        <v>570</v>
      </c>
      <c r="B538" s="4">
        <v>43257</v>
      </c>
      <c r="C538">
        <v>9</v>
      </c>
      <c r="D538" t="s">
        <v>17</v>
      </c>
      <c r="E538" t="s">
        <v>2056</v>
      </c>
      <c r="F538" t="s">
        <v>18</v>
      </c>
      <c r="G538" t="s">
        <v>2060</v>
      </c>
      <c r="H538">
        <v>199</v>
      </c>
      <c r="I538">
        <v>1</v>
      </c>
      <c r="J538">
        <v>199</v>
      </c>
    </row>
    <row r="539" spans="1:10" x14ac:dyDescent="0.35">
      <c r="A539" s="3" t="s">
        <v>571</v>
      </c>
      <c r="B539" s="4">
        <v>43257</v>
      </c>
      <c r="C539">
        <v>8</v>
      </c>
      <c r="D539" t="s">
        <v>35</v>
      </c>
      <c r="E539" t="s">
        <v>2056</v>
      </c>
      <c r="F539" t="s">
        <v>18</v>
      </c>
      <c r="G539" t="s">
        <v>2060</v>
      </c>
      <c r="H539">
        <v>199</v>
      </c>
      <c r="I539">
        <v>2</v>
      </c>
      <c r="J539">
        <v>398</v>
      </c>
    </row>
    <row r="540" spans="1:10" x14ac:dyDescent="0.35">
      <c r="A540" s="3" t="s">
        <v>572</v>
      </c>
      <c r="B540" s="4">
        <v>43258</v>
      </c>
      <c r="C540">
        <v>19</v>
      </c>
      <c r="D540" t="s">
        <v>45</v>
      </c>
      <c r="E540" t="s">
        <v>2053</v>
      </c>
      <c r="F540" t="s">
        <v>21</v>
      </c>
      <c r="G540" t="s">
        <v>2060</v>
      </c>
      <c r="H540">
        <v>199</v>
      </c>
      <c r="I540">
        <v>0</v>
      </c>
      <c r="J540">
        <v>0</v>
      </c>
    </row>
    <row r="541" spans="1:10" x14ac:dyDescent="0.35">
      <c r="A541" s="3" t="s">
        <v>573</v>
      </c>
      <c r="B541" s="4">
        <v>43259</v>
      </c>
      <c r="C541">
        <v>9</v>
      </c>
      <c r="D541" t="s">
        <v>17</v>
      </c>
      <c r="E541" t="s">
        <v>2056</v>
      </c>
      <c r="F541" t="s">
        <v>18</v>
      </c>
      <c r="G541" t="s">
        <v>2061</v>
      </c>
      <c r="H541">
        <v>159</v>
      </c>
      <c r="I541">
        <v>3</v>
      </c>
      <c r="J541">
        <v>477</v>
      </c>
    </row>
    <row r="542" spans="1:10" x14ac:dyDescent="0.35">
      <c r="A542" s="3" t="s">
        <v>574</v>
      </c>
      <c r="B542" s="4">
        <v>43259</v>
      </c>
      <c r="C542">
        <v>9</v>
      </c>
      <c r="D542" t="s">
        <v>17</v>
      </c>
      <c r="E542" t="s">
        <v>2056</v>
      </c>
      <c r="F542" t="s">
        <v>18</v>
      </c>
      <c r="G542" t="s">
        <v>2062</v>
      </c>
      <c r="H542">
        <v>289</v>
      </c>
      <c r="I542">
        <v>9</v>
      </c>
      <c r="J542">
        <v>2601</v>
      </c>
    </row>
    <row r="543" spans="1:10" x14ac:dyDescent="0.35">
      <c r="A543" s="3" t="s">
        <v>575</v>
      </c>
      <c r="B543" s="4">
        <v>43259</v>
      </c>
      <c r="C543">
        <v>9</v>
      </c>
      <c r="D543" t="s">
        <v>17</v>
      </c>
      <c r="E543" t="s">
        <v>2056</v>
      </c>
      <c r="F543" t="s">
        <v>18</v>
      </c>
      <c r="G543" t="s">
        <v>2063</v>
      </c>
      <c r="H543">
        <v>399</v>
      </c>
      <c r="I543">
        <v>5</v>
      </c>
      <c r="J543">
        <v>1995</v>
      </c>
    </row>
    <row r="544" spans="1:10" x14ac:dyDescent="0.35">
      <c r="A544" s="3" t="s">
        <v>576</v>
      </c>
      <c r="B544" s="4">
        <v>43259</v>
      </c>
      <c r="C544">
        <v>20</v>
      </c>
      <c r="D544" t="s">
        <v>31</v>
      </c>
      <c r="E544" t="s">
        <v>2054</v>
      </c>
      <c r="F544" t="s">
        <v>21</v>
      </c>
      <c r="G544" t="s">
        <v>2061</v>
      </c>
      <c r="H544">
        <v>159</v>
      </c>
      <c r="I544">
        <v>5</v>
      </c>
      <c r="J544">
        <v>795</v>
      </c>
    </row>
    <row r="545" spans="1:10" x14ac:dyDescent="0.35">
      <c r="A545" s="3" t="s">
        <v>577</v>
      </c>
      <c r="B545" s="4">
        <v>43260</v>
      </c>
      <c r="C545">
        <v>9</v>
      </c>
      <c r="D545" t="s">
        <v>17</v>
      </c>
      <c r="E545" t="s">
        <v>2056</v>
      </c>
      <c r="F545" t="s">
        <v>18</v>
      </c>
      <c r="G545" t="s">
        <v>2062</v>
      </c>
      <c r="H545">
        <v>289</v>
      </c>
      <c r="I545">
        <v>6</v>
      </c>
      <c r="J545">
        <v>1734</v>
      </c>
    </row>
    <row r="546" spans="1:10" x14ac:dyDescent="0.35">
      <c r="A546" s="3" t="s">
        <v>578</v>
      </c>
      <c r="B546" s="4">
        <v>43260</v>
      </c>
      <c r="C546">
        <v>14</v>
      </c>
      <c r="D546" t="s">
        <v>29</v>
      </c>
      <c r="E546" t="s">
        <v>2055</v>
      </c>
      <c r="F546" t="s">
        <v>12</v>
      </c>
      <c r="G546" t="s">
        <v>2063</v>
      </c>
      <c r="H546">
        <v>399</v>
      </c>
      <c r="I546">
        <v>0</v>
      </c>
      <c r="J546">
        <v>0</v>
      </c>
    </row>
    <row r="547" spans="1:10" x14ac:dyDescent="0.35">
      <c r="A547" s="3" t="s">
        <v>579</v>
      </c>
      <c r="B547" s="4">
        <v>43261</v>
      </c>
      <c r="C547">
        <v>4</v>
      </c>
      <c r="D547" t="s">
        <v>40</v>
      </c>
      <c r="E547" t="s">
        <v>2057</v>
      </c>
      <c r="F547" t="s">
        <v>15</v>
      </c>
      <c r="G547" t="s">
        <v>2060</v>
      </c>
      <c r="H547">
        <v>199</v>
      </c>
      <c r="I547">
        <v>5</v>
      </c>
      <c r="J547">
        <v>995</v>
      </c>
    </row>
    <row r="548" spans="1:10" x14ac:dyDescent="0.35">
      <c r="A548" s="3" t="s">
        <v>580</v>
      </c>
      <c r="B548" s="4">
        <v>43262</v>
      </c>
      <c r="C548">
        <v>6</v>
      </c>
      <c r="D548" t="s">
        <v>37</v>
      </c>
      <c r="E548" t="s">
        <v>2058</v>
      </c>
      <c r="F548" t="s">
        <v>18</v>
      </c>
      <c r="G548" t="s">
        <v>2064</v>
      </c>
      <c r="H548">
        <v>69</v>
      </c>
      <c r="I548">
        <v>7</v>
      </c>
      <c r="J548">
        <v>483</v>
      </c>
    </row>
    <row r="549" spans="1:10" x14ac:dyDescent="0.35">
      <c r="A549" s="3" t="s">
        <v>581</v>
      </c>
      <c r="B549" s="4">
        <v>43262</v>
      </c>
      <c r="C549">
        <v>2</v>
      </c>
      <c r="D549" t="s">
        <v>93</v>
      </c>
      <c r="E549" t="s">
        <v>2057</v>
      </c>
      <c r="F549" t="s">
        <v>15</v>
      </c>
      <c r="G549" t="s">
        <v>2060</v>
      </c>
      <c r="H549">
        <v>199</v>
      </c>
      <c r="I549">
        <v>7</v>
      </c>
      <c r="J549">
        <v>1393</v>
      </c>
    </row>
    <row r="550" spans="1:10" x14ac:dyDescent="0.35">
      <c r="A550" s="3" t="s">
        <v>582</v>
      </c>
      <c r="B550" s="4">
        <v>43262</v>
      </c>
      <c r="C550">
        <v>17</v>
      </c>
      <c r="D550" t="s">
        <v>27</v>
      </c>
      <c r="E550" t="s">
        <v>2053</v>
      </c>
      <c r="F550" t="s">
        <v>21</v>
      </c>
      <c r="G550" t="s">
        <v>2060</v>
      </c>
      <c r="H550">
        <v>199</v>
      </c>
      <c r="I550">
        <v>2</v>
      </c>
      <c r="J550">
        <v>398</v>
      </c>
    </row>
    <row r="551" spans="1:10" x14ac:dyDescent="0.35">
      <c r="A551" s="3" t="s">
        <v>583</v>
      </c>
      <c r="B551" s="4">
        <v>43262</v>
      </c>
      <c r="C551">
        <v>18</v>
      </c>
      <c r="D551" t="s">
        <v>20</v>
      </c>
      <c r="E551" t="s">
        <v>2053</v>
      </c>
      <c r="F551" t="s">
        <v>21</v>
      </c>
      <c r="G551" t="s">
        <v>2061</v>
      </c>
      <c r="H551">
        <v>159</v>
      </c>
      <c r="I551">
        <v>0</v>
      </c>
      <c r="J551">
        <v>0</v>
      </c>
    </row>
    <row r="552" spans="1:10" x14ac:dyDescent="0.35">
      <c r="A552" s="3" t="s">
        <v>584</v>
      </c>
      <c r="B552" s="4">
        <v>43262</v>
      </c>
      <c r="C552">
        <v>5</v>
      </c>
      <c r="D552" t="s">
        <v>49</v>
      </c>
      <c r="E552" t="s">
        <v>2059</v>
      </c>
      <c r="F552" t="s">
        <v>15</v>
      </c>
      <c r="G552" t="s">
        <v>2064</v>
      </c>
      <c r="H552">
        <v>69</v>
      </c>
      <c r="I552">
        <v>5</v>
      </c>
      <c r="J552">
        <v>345</v>
      </c>
    </row>
    <row r="553" spans="1:10" x14ac:dyDescent="0.35">
      <c r="A553" s="3" t="s">
        <v>585</v>
      </c>
      <c r="B553" s="4">
        <v>43262</v>
      </c>
      <c r="C553">
        <v>2</v>
      </c>
      <c r="D553" t="s">
        <v>93</v>
      </c>
      <c r="E553" t="s">
        <v>2057</v>
      </c>
      <c r="F553" t="s">
        <v>15</v>
      </c>
      <c r="G553" t="s">
        <v>2062</v>
      </c>
      <c r="H553">
        <v>289</v>
      </c>
      <c r="I553">
        <v>5</v>
      </c>
      <c r="J553">
        <v>1445</v>
      </c>
    </row>
    <row r="554" spans="1:10" x14ac:dyDescent="0.35">
      <c r="A554" s="3" t="s">
        <v>586</v>
      </c>
      <c r="B554" s="4">
        <v>43262</v>
      </c>
      <c r="C554">
        <v>11</v>
      </c>
      <c r="D554" t="s">
        <v>11</v>
      </c>
      <c r="E554" t="s">
        <v>2052</v>
      </c>
      <c r="F554" t="s">
        <v>12</v>
      </c>
      <c r="G554" t="s">
        <v>2063</v>
      </c>
      <c r="H554">
        <v>399</v>
      </c>
      <c r="I554">
        <v>0</v>
      </c>
      <c r="J554">
        <v>0</v>
      </c>
    </row>
    <row r="555" spans="1:10" x14ac:dyDescent="0.35">
      <c r="A555" s="3" t="s">
        <v>587</v>
      </c>
      <c r="B555" s="4">
        <v>43263</v>
      </c>
      <c r="C555">
        <v>19</v>
      </c>
      <c r="D555" t="s">
        <v>45</v>
      </c>
      <c r="E555" t="s">
        <v>2053</v>
      </c>
      <c r="F555" t="s">
        <v>21</v>
      </c>
      <c r="G555" t="s">
        <v>2060</v>
      </c>
      <c r="H555">
        <v>199</v>
      </c>
      <c r="I555">
        <v>4</v>
      </c>
      <c r="J555">
        <v>796</v>
      </c>
    </row>
    <row r="556" spans="1:10" x14ac:dyDescent="0.35">
      <c r="A556" s="3" t="s">
        <v>588</v>
      </c>
      <c r="B556" s="4">
        <v>43263</v>
      </c>
      <c r="C556">
        <v>6</v>
      </c>
      <c r="D556" t="s">
        <v>37</v>
      </c>
      <c r="E556" t="s">
        <v>2058</v>
      </c>
      <c r="F556" t="s">
        <v>18</v>
      </c>
      <c r="G556" t="s">
        <v>2060</v>
      </c>
      <c r="H556">
        <v>199</v>
      </c>
      <c r="I556">
        <v>9</v>
      </c>
      <c r="J556">
        <v>1791</v>
      </c>
    </row>
    <row r="557" spans="1:10" x14ac:dyDescent="0.35">
      <c r="A557" s="3" t="s">
        <v>589</v>
      </c>
      <c r="B557" s="4">
        <v>43263</v>
      </c>
      <c r="C557">
        <v>10</v>
      </c>
      <c r="D557" t="s">
        <v>47</v>
      </c>
      <c r="E557" t="s">
        <v>2056</v>
      </c>
      <c r="F557" t="s">
        <v>18</v>
      </c>
      <c r="G557" t="s">
        <v>2063</v>
      </c>
      <c r="H557">
        <v>399</v>
      </c>
      <c r="I557">
        <v>0</v>
      </c>
      <c r="J557">
        <v>0</v>
      </c>
    </row>
    <row r="558" spans="1:10" x14ac:dyDescent="0.35">
      <c r="A558" s="3" t="s">
        <v>590</v>
      </c>
      <c r="B558" s="4">
        <v>43263</v>
      </c>
      <c r="C558">
        <v>5</v>
      </c>
      <c r="D558" t="s">
        <v>49</v>
      </c>
      <c r="E558" t="s">
        <v>2057</v>
      </c>
      <c r="F558" t="s">
        <v>15</v>
      </c>
      <c r="G558" t="s">
        <v>2061</v>
      </c>
      <c r="H558">
        <v>159</v>
      </c>
      <c r="I558">
        <v>1</v>
      </c>
      <c r="J558">
        <v>159</v>
      </c>
    </row>
    <row r="559" spans="1:10" x14ac:dyDescent="0.35">
      <c r="A559" s="3" t="s">
        <v>591</v>
      </c>
      <c r="B559" s="4">
        <v>43264</v>
      </c>
      <c r="C559">
        <v>14</v>
      </c>
      <c r="D559" t="s">
        <v>29</v>
      </c>
      <c r="E559" t="s">
        <v>2055</v>
      </c>
      <c r="F559" t="s">
        <v>12</v>
      </c>
      <c r="G559" t="s">
        <v>2063</v>
      </c>
      <c r="H559">
        <v>399</v>
      </c>
      <c r="I559">
        <v>9</v>
      </c>
      <c r="J559">
        <v>3591</v>
      </c>
    </row>
    <row r="560" spans="1:10" x14ac:dyDescent="0.35">
      <c r="A560" s="3" t="s">
        <v>592</v>
      </c>
      <c r="B560" s="4">
        <v>43264</v>
      </c>
      <c r="C560">
        <v>2</v>
      </c>
      <c r="D560" t="s">
        <v>93</v>
      </c>
      <c r="E560" t="s">
        <v>2057</v>
      </c>
      <c r="F560" t="s">
        <v>15</v>
      </c>
      <c r="G560" t="s">
        <v>2062</v>
      </c>
      <c r="H560">
        <v>289</v>
      </c>
      <c r="I560">
        <v>2</v>
      </c>
      <c r="J560">
        <v>578</v>
      </c>
    </row>
    <row r="561" spans="1:10" x14ac:dyDescent="0.35">
      <c r="A561" s="3" t="s">
        <v>593</v>
      </c>
      <c r="B561" s="4">
        <v>43264</v>
      </c>
      <c r="C561">
        <v>15</v>
      </c>
      <c r="D561" t="s">
        <v>105</v>
      </c>
      <c r="E561" t="s">
        <v>2055</v>
      </c>
      <c r="F561" t="s">
        <v>12</v>
      </c>
      <c r="G561" t="s">
        <v>2062</v>
      </c>
      <c r="H561">
        <v>289</v>
      </c>
      <c r="I561">
        <v>5</v>
      </c>
      <c r="J561">
        <v>1445</v>
      </c>
    </row>
    <row r="562" spans="1:10" x14ac:dyDescent="0.35">
      <c r="A562" s="3" t="s">
        <v>594</v>
      </c>
      <c r="B562" s="4">
        <v>43265</v>
      </c>
      <c r="C562">
        <v>13</v>
      </c>
      <c r="D562" t="s">
        <v>25</v>
      </c>
      <c r="E562" t="s">
        <v>2052</v>
      </c>
      <c r="F562" t="s">
        <v>12</v>
      </c>
      <c r="G562" t="s">
        <v>2062</v>
      </c>
      <c r="H562">
        <v>289</v>
      </c>
      <c r="I562">
        <v>3</v>
      </c>
      <c r="J562">
        <v>867</v>
      </c>
    </row>
    <row r="563" spans="1:10" x14ac:dyDescent="0.35">
      <c r="A563" s="3" t="s">
        <v>595</v>
      </c>
      <c r="B563" s="4">
        <v>43266</v>
      </c>
      <c r="C563">
        <v>17</v>
      </c>
      <c r="D563" t="s">
        <v>27</v>
      </c>
      <c r="E563" t="s">
        <v>2054</v>
      </c>
      <c r="F563" t="s">
        <v>21</v>
      </c>
      <c r="G563" t="s">
        <v>2062</v>
      </c>
      <c r="H563">
        <v>289</v>
      </c>
      <c r="I563">
        <v>6</v>
      </c>
      <c r="J563">
        <v>1734</v>
      </c>
    </row>
    <row r="564" spans="1:10" x14ac:dyDescent="0.35">
      <c r="A564" s="3" t="s">
        <v>596</v>
      </c>
      <c r="B564" s="4">
        <v>43267</v>
      </c>
      <c r="C564">
        <v>13</v>
      </c>
      <c r="D564" t="s">
        <v>25</v>
      </c>
      <c r="E564" t="s">
        <v>2052</v>
      </c>
      <c r="F564" t="s">
        <v>12</v>
      </c>
      <c r="G564" t="s">
        <v>2063</v>
      </c>
      <c r="H564">
        <v>399</v>
      </c>
      <c r="I564">
        <v>0</v>
      </c>
      <c r="J564">
        <v>0</v>
      </c>
    </row>
    <row r="565" spans="1:10" x14ac:dyDescent="0.35">
      <c r="A565" s="3" t="s">
        <v>597</v>
      </c>
      <c r="B565" s="4">
        <v>43267</v>
      </c>
      <c r="C565">
        <v>15</v>
      </c>
      <c r="D565" t="s">
        <v>105</v>
      </c>
      <c r="E565" t="s">
        <v>2052</v>
      </c>
      <c r="F565" t="s">
        <v>12</v>
      </c>
      <c r="G565" t="s">
        <v>2063</v>
      </c>
      <c r="H565">
        <v>399</v>
      </c>
      <c r="I565">
        <v>6</v>
      </c>
      <c r="J565">
        <v>2394</v>
      </c>
    </row>
    <row r="566" spans="1:10" x14ac:dyDescent="0.35">
      <c r="A566" s="3" t="s">
        <v>598</v>
      </c>
      <c r="B566" s="4">
        <v>43267</v>
      </c>
      <c r="C566">
        <v>1</v>
      </c>
      <c r="D566" t="s">
        <v>14</v>
      </c>
      <c r="E566" t="s">
        <v>2059</v>
      </c>
      <c r="F566" t="s">
        <v>15</v>
      </c>
      <c r="G566" t="s">
        <v>2060</v>
      </c>
      <c r="H566">
        <v>199</v>
      </c>
      <c r="I566">
        <v>0</v>
      </c>
      <c r="J566">
        <v>0</v>
      </c>
    </row>
    <row r="567" spans="1:10" x14ac:dyDescent="0.35">
      <c r="A567" s="3" t="s">
        <v>599</v>
      </c>
      <c r="B567" s="4">
        <v>43267</v>
      </c>
      <c r="C567">
        <v>10</v>
      </c>
      <c r="D567" t="s">
        <v>47</v>
      </c>
      <c r="E567" t="s">
        <v>2058</v>
      </c>
      <c r="F567" t="s">
        <v>18</v>
      </c>
      <c r="G567" t="s">
        <v>2061</v>
      </c>
      <c r="H567">
        <v>159</v>
      </c>
      <c r="I567">
        <v>8</v>
      </c>
      <c r="J567">
        <v>1272</v>
      </c>
    </row>
    <row r="568" spans="1:10" x14ac:dyDescent="0.35">
      <c r="A568" s="3" t="s">
        <v>600</v>
      </c>
      <c r="B568" s="4">
        <v>43267</v>
      </c>
      <c r="C568">
        <v>1</v>
      </c>
      <c r="D568" t="s">
        <v>14</v>
      </c>
      <c r="E568" t="s">
        <v>2057</v>
      </c>
      <c r="F568" t="s">
        <v>15</v>
      </c>
      <c r="G568" t="s">
        <v>2061</v>
      </c>
      <c r="H568">
        <v>159</v>
      </c>
      <c r="I568">
        <v>8</v>
      </c>
      <c r="J568">
        <v>1272</v>
      </c>
    </row>
    <row r="569" spans="1:10" x14ac:dyDescent="0.35">
      <c r="A569" s="3" t="s">
        <v>601</v>
      </c>
      <c r="B569" s="4">
        <v>43267</v>
      </c>
      <c r="C569">
        <v>14</v>
      </c>
      <c r="D569" t="s">
        <v>29</v>
      </c>
      <c r="E569" t="s">
        <v>2055</v>
      </c>
      <c r="F569" t="s">
        <v>12</v>
      </c>
      <c r="G569" t="s">
        <v>2063</v>
      </c>
      <c r="H569">
        <v>399</v>
      </c>
      <c r="I569">
        <v>0</v>
      </c>
      <c r="J569">
        <v>0</v>
      </c>
    </row>
    <row r="570" spans="1:10" x14ac:dyDescent="0.35">
      <c r="A570" s="3" t="s">
        <v>602</v>
      </c>
      <c r="B570" s="4">
        <v>43268</v>
      </c>
      <c r="C570">
        <v>18</v>
      </c>
      <c r="D570" t="s">
        <v>20</v>
      </c>
      <c r="E570" t="s">
        <v>2053</v>
      </c>
      <c r="F570" t="s">
        <v>21</v>
      </c>
      <c r="G570" t="s">
        <v>2061</v>
      </c>
      <c r="H570">
        <v>159</v>
      </c>
      <c r="I570">
        <v>7</v>
      </c>
      <c r="J570">
        <v>1113</v>
      </c>
    </row>
    <row r="571" spans="1:10" x14ac:dyDescent="0.35">
      <c r="A571" s="3" t="s">
        <v>603</v>
      </c>
      <c r="B571" s="4">
        <v>43269</v>
      </c>
      <c r="C571">
        <v>3</v>
      </c>
      <c r="D571" t="s">
        <v>33</v>
      </c>
      <c r="E571" t="s">
        <v>2057</v>
      </c>
      <c r="F571" t="s">
        <v>15</v>
      </c>
      <c r="G571" t="s">
        <v>2062</v>
      </c>
      <c r="H571">
        <v>289</v>
      </c>
      <c r="I571">
        <v>3</v>
      </c>
      <c r="J571">
        <v>867</v>
      </c>
    </row>
    <row r="572" spans="1:10" x14ac:dyDescent="0.35">
      <c r="A572" s="3" t="s">
        <v>604</v>
      </c>
      <c r="B572" s="4">
        <v>43269</v>
      </c>
      <c r="C572">
        <v>3</v>
      </c>
      <c r="D572" t="s">
        <v>33</v>
      </c>
      <c r="E572" t="s">
        <v>2057</v>
      </c>
      <c r="F572" t="s">
        <v>15</v>
      </c>
      <c r="G572" t="s">
        <v>2062</v>
      </c>
      <c r="H572">
        <v>289</v>
      </c>
      <c r="I572">
        <v>1</v>
      </c>
      <c r="J572">
        <v>289</v>
      </c>
    </row>
    <row r="573" spans="1:10" x14ac:dyDescent="0.35">
      <c r="A573" s="3" t="s">
        <v>605</v>
      </c>
      <c r="B573" s="4">
        <v>43269</v>
      </c>
      <c r="C573">
        <v>11</v>
      </c>
      <c r="D573" t="s">
        <v>11</v>
      </c>
      <c r="E573" t="s">
        <v>2055</v>
      </c>
      <c r="F573" t="s">
        <v>12</v>
      </c>
      <c r="G573" t="s">
        <v>2061</v>
      </c>
      <c r="H573">
        <v>159</v>
      </c>
      <c r="I573">
        <v>4</v>
      </c>
      <c r="J573">
        <v>636</v>
      </c>
    </row>
    <row r="574" spans="1:10" x14ac:dyDescent="0.35">
      <c r="A574" s="3" t="s">
        <v>606</v>
      </c>
      <c r="B574" s="4">
        <v>43270</v>
      </c>
      <c r="C574">
        <v>20</v>
      </c>
      <c r="D574" t="s">
        <v>31</v>
      </c>
      <c r="E574" t="s">
        <v>2053</v>
      </c>
      <c r="F574" t="s">
        <v>21</v>
      </c>
      <c r="G574" t="s">
        <v>2063</v>
      </c>
      <c r="H574">
        <v>399</v>
      </c>
      <c r="I574">
        <v>5</v>
      </c>
      <c r="J574">
        <v>1995</v>
      </c>
    </row>
    <row r="575" spans="1:10" x14ac:dyDescent="0.35">
      <c r="A575" s="3" t="s">
        <v>607</v>
      </c>
      <c r="B575" s="4">
        <v>43271</v>
      </c>
      <c r="C575">
        <v>5</v>
      </c>
      <c r="D575" t="s">
        <v>49</v>
      </c>
      <c r="E575" t="s">
        <v>2059</v>
      </c>
      <c r="F575" t="s">
        <v>15</v>
      </c>
      <c r="G575" t="s">
        <v>2061</v>
      </c>
      <c r="H575">
        <v>159</v>
      </c>
      <c r="I575">
        <v>3</v>
      </c>
      <c r="J575">
        <v>477</v>
      </c>
    </row>
    <row r="576" spans="1:10" x14ac:dyDescent="0.35">
      <c r="A576" s="3" t="s">
        <v>608</v>
      </c>
      <c r="B576" s="4">
        <v>43271</v>
      </c>
      <c r="C576">
        <v>18</v>
      </c>
      <c r="D576" t="s">
        <v>20</v>
      </c>
      <c r="E576" t="s">
        <v>2054</v>
      </c>
      <c r="F576" t="s">
        <v>21</v>
      </c>
      <c r="G576" t="s">
        <v>2064</v>
      </c>
      <c r="H576">
        <v>69</v>
      </c>
      <c r="I576">
        <v>1</v>
      </c>
      <c r="J576">
        <v>69</v>
      </c>
    </row>
    <row r="577" spans="1:10" x14ac:dyDescent="0.35">
      <c r="A577" s="3" t="s">
        <v>609</v>
      </c>
      <c r="B577" s="4">
        <v>43271</v>
      </c>
      <c r="C577">
        <v>4</v>
      </c>
      <c r="D577" t="s">
        <v>40</v>
      </c>
      <c r="E577" t="s">
        <v>2057</v>
      </c>
      <c r="F577" t="s">
        <v>15</v>
      </c>
      <c r="G577" t="s">
        <v>2064</v>
      </c>
      <c r="H577">
        <v>69</v>
      </c>
      <c r="I577">
        <v>3</v>
      </c>
      <c r="J577">
        <v>207</v>
      </c>
    </row>
    <row r="578" spans="1:10" x14ac:dyDescent="0.35">
      <c r="A578" s="3" t="s">
        <v>610</v>
      </c>
      <c r="B578" s="4">
        <v>43271</v>
      </c>
      <c r="C578">
        <v>12</v>
      </c>
      <c r="D578" t="s">
        <v>54</v>
      </c>
      <c r="E578" t="s">
        <v>2052</v>
      </c>
      <c r="F578" t="s">
        <v>12</v>
      </c>
      <c r="G578" t="s">
        <v>2061</v>
      </c>
      <c r="H578">
        <v>159</v>
      </c>
      <c r="I578">
        <v>6</v>
      </c>
      <c r="J578">
        <v>954</v>
      </c>
    </row>
    <row r="579" spans="1:10" x14ac:dyDescent="0.35">
      <c r="A579" s="3" t="s">
        <v>611</v>
      </c>
      <c r="B579" s="4">
        <v>43272</v>
      </c>
      <c r="C579">
        <v>14</v>
      </c>
      <c r="D579" t="s">
        <v>29</v>
      </c>
      <c r="E579" t="s">
        <v>2052</v>
      </c>
      <c r="F579" t="s">
        <v>12</v>
      </c>
      <c r="G579" t="s">
        <v>2063</v>
      </c>
      <c r="H579">
        <v>399</v>
      </c>
      <c r="I579">
        <v>9</v>
      </c>
      <c r="J579">
        <v>3591</v>
      </c>
    </row>
    <row r="580" spans="1:10" x14ac:dyDescent="0.35">
      <c r="A580" s="3" t="s">
        <v>612</v>
      </c>
      <c r="B580" s="4">
        <v>43273</v>
      </c>
      <c r="C580">
        <v>7</v>
      </c>
      <c r="D580" t="s">
        <v>75</v>
      </c>
      <c r="E580" t="s">
        <v>2058</v>
      </c>
      <c r="F580" t="s">
        <v>18</v>
      </c>
      <c r="G580" t="s">
        <v>2063</v>
      </c>
      <c r="H580">
        <v>399</v>
      </c>
      <c r="I580">
        <v>0</v>
      </c>
      <c r="J580">
        <v>0</v>
      </c>
    </row>
    <row r="581" spans="1:10" x14ac:dyDescent="0.35">
      <c r="A581" s="3" t="s">
        <v>613</v>
      </c>
      <c r="B581" s="4">
        <v>43273</v>
      </c>
      <c r="C581">
        <v>15</v>
      </c>
      <c r="D581" t="s">
        <v>105</v>
      </c>
      <c r="E581" t="s">
        <v>2055</v>
      </c>
      <c r="F581" t="s">
        <v>12</v>
      </c>
      <c r="G581" t="s">
        <v>2061</v>
      </c>
      <c r="H581">
        <v>159</v>
      </c>
      <c r="I581">
        <v>6</v>
      </c>
      <c r="J581">
        <v>954</v>
      </c>
    </row>
    <row r="582" spans="1:10" x14ac:dyDescent="0.35">
      <c r="A582" s="3" t="s">
        <v>614</v>
      </c>
      <c r="B582" s="4">
        <v>43273</v>
      </c>
      <c r="C582">
        <v>15</v>
      </c>
      <c r="D582" t="s">
        <v>105</v>
      </c>
      <c r="E582" t="s">
        <v>2052</v>
      </c>
      <c r="F582" t="s">
        <v>12</v>
      </c>
      <c r="G582" t="s">
        <v>2061</v>
      </c>
      <c r="H582">
        <v>159</v>
      </c>
      <c r="I582">
        <v>8</v>
      </c>
      <c r="J582">
        <v>1272</v>
      </c>
    </row>
    <row r="583" spans="1:10" x14ac:dyDescent="0.35">
      <c r="A583" s="3" t="s">
        <v>615</v>
      </c>
      <c r="B583" s="4">
        <v>43273</v>
      </c>
      <c r="C583">
        <v>15</v>
      </c>
      <c r="D583" t="s">
        <v>105</v>
      </c>
      <c r="E583" t="s">
        <v>2055</v>
      </c>
      <c r="F583" t="s">
        <v>12</v>
      </c>
      <c r="G583" t="s">
        <v>2063</v>
      </c>
      <c r="H583">
        <v>399</v>
      </c>
      <c r="I583">
        <v>4</v>
      </c>
      <c r="J583">
        <v>1596</v>
      </c>
    </row>
    <row r="584" spans="1:10" x14ac:dyDescent="0.35">
      <c r="A584" s="3" t="s">
        <v>616</v>
      </c>
      <c r="B584" s="4">
        <v>43273</v>
      </c>
      <c r="C584">
        <v>10</v>
      </c>
      <c r="D584" t="s">
        <v>47</v>
      </c>
      <c r="E584" t="s">
        <v>2056</v>
      </c>
      <c r="F584" t="s">
        <v>18</v>
      </c>
      <c r="G584" t="s">
        <v>2063</v>
      </c>
      <c r="H584">
        <v>399</v>
      </c>
      <c r="I584">
        <v>3</v>
      </c>
      <c r="J584">
        <v>1197</v>
      </c>
    </row>
    <row r="585" spans="1:10" x14ac:dyDescent="0.35">
      <c r="A585" s="3" t="s">
        <v>617</v>
      </c>
      <c r="B585" s="4">
        <v>43273</v>
      </c>
      <c r="C585">
        <v>18</v>
      </c>
      <c r="D585" t="s">
        <v>20</v>
      </c>
      <c r="E585" t="s">
        <v>2054</v>
      </c>
      <c r="F585" t="s">
        <v>21</v>
      </c>
      <c r="G585" t="s">
        <v>2064</v>
      </c>
      <c r="H585">
        <v>69</v>
      </c>
      <c r="I585">
        <v>0</v>
      </c>
      <c r="J585">
        <v>0</v>
      </c>
    </row>
    <row r="586" spans="1:10" x14ac:dyDescent="0.35">
      <c r="A586" s="3" t="s">
        <v>618</v>
      </c>
      <c r="B586" s="4">
        <v>43273</v>
      </c>
      <c r="C586">
        <v>5</v>
      </c>
      <c r="D586" t="s">
        <v>49</v>
      </c>
      <c r="E586" t="s">
        <v>2059</v>
      </c>
      <c r="F586" t="s">
        <v>15</v>
      </c>
      <c r="G586" t="s">
        <v>2060</v>
      </c>
      <c r="H586">
        <v>199</v>
      </c>
      <c r="I586">
        <v>1</v>
      </c>
      <c r="J586">
        <v>199</v>
      </c>
    </row>
    <row r="587" spans="1:10" x14ac:dyDescent="0.35">
      <c r="A587" s="3" t="s">
        <v>619</v>
      </c>
      <c r="B587" s="4">
        <v>43273</v>
      </c>
      <c r="C587">
        <v>4</v>
      </c>
      <c r="D587" t="s">
        <v>40</v>
      </c>
      <c r="E587" t="s">
        <v>2059</v>
      </c>
      <c r="F587" t="s">
        <v>15</v>
      </c>
      <c r="G587" t="s">
        <v>2062</v>
      </c>
      <c r="H587">
        <v>289</v>
      </c>
      <c r="I587">
        <v>5</v>
      </c>
      <c r="J587">
        <v>1445</v>
      </c>
    </row>
    <row r="588" spans="1:10" x14ac:dyDescent="0.35">
      <c r="A588" s="3" t="s">
        <v>620</v>
      </c>
      <c r="B588" s="4">
        <v>43273</v>
      </c>
      <c r="C588">
        <v>20</v>
      </c>
      <c r="D588" t="s">
        <v>31</v>
      </c>
      <c r="E588" t="s">
        <v>2054</v>
      </c>
      <c r="F588" t="s">
        <v>21</v>
      </c>
      <c r="G588" t="s">
        <v>2064</v>
      </c>
      <c r="H588">
        <v>69</v>
      </c>
      <c r="I588">
        <v>3</v>
      </c>
      <c r="J588">
        <v>207</v>
      </c>
    </row>
    <row r="589" spans="1:10" x14ac:dyDescent="0.35">
      <c r="A589" s="3" t="s">
        <v>621</v>
      </c>
      <c r="B589" s="4">
        <v>43274</v>
      </c>
      <c r="C589">
        <v>17</v>
      </c>
      <c r="D589" t="s">
        <v>27</v>
      </c>
      <c r="E589" t="s">
        <v>2053</v>
      </c>
      <c r="F589" t="s">
        <v>21</v>
      </c>
      <c r="G589" t="s">
        <v>2064</v>
      </c>
      <c r="H589">
        <v>69</v>
      </c>
      <c r="I589">
        <v>1</v>
      </c>
      <c r="J589">
        <v>69</v>
      </c>
    </row>
    <row r="590" spans="1:10" x14ac:dyDescent="0.35">
      <c r="A590" s="3" t="s">
        <v>622</v>
      </c>
      <c r="B590" s="4">
        <v>43275</v>
      </c>
      <c r="C590">
        <v>5</v>
      </c>
      <c r="D590" t="s">
        <v>49</v>
      </c>
      <c r="E590" t="s">
        <v>2059</v>
      </c>
      <c r="F590" t="s">
        <v>15</v>
      </c>
      <c r="G590" t="s">
        <v>2063</v>
      </c>
      <c r="H590">
        <v>399</v>
      </c>
      <c r="I590">
        <v>3</v>
      </c>
      <c r="J590">
        <v>1197</v>
      </c>
    </row>
    <row r="591" spans="1:10" x14ac:dyDescent="0.35">
      <c r="A591" s="3" t="s">
        <v>623</v>
      </c>
      <c r="B591" s="4">
        <v>43275</v>
      </c>
      <c r="C591">
        <v>18</v>
      </c>
      <c r="D591" t="s">
        <v>20</v>
      </c>
      <c r="E591" t="s">
        <v>2054</v>
      </c>
      <c r="F591" t="s">
        <v>21</v>
      </c>
      <c r="G591" t="s">
        <v>2061</v>
      </c>
      <c r="H591">
        <v>159</v>
      </c>
      <c r="I591">
        <v>5</v>
      </c>
      <c r="J591">
        <v>795</v>
      </c>
    </row>
    <row r="592" spans="1:10" x14ac:dyDescent="0.35">
      <c r="A592" s="3" t="s">
        <v>624</v>
      </c>
      <c r="B592" s="4">
        <v>43276</v>
      </c>
      <c r="C592">
        <v>4</v>
      </c>
      <c r="D592" t="s">
        <v>40</v>
      </c>
      <c r="E592" t="s">
        <v>2057</v>
      </c>
      <c r="F592" t="s">
        <v>15</v>
      </c>
      <c r="G592" t="s">
        <v>2062</v>
      </c>
      <c r="H592">
        <v>289</v>
      </c>
      <c r="I592">
        <v>3</v>
      </c>
      <c r="J592">
        <v>867</v>
      </c>
    </row>
    <row r="593" spans="1:10" x14ac:dyDescent="0.35">
      <c r="A593" s="3" t="s">
        <v>625</v>
      </c>
      <c r="B593" s="4">
        <v>43277</v>
      </c>
      <c r="C593">
        <v>6</v>
      </c>
      <c r="D593" t="s">
        <v>37</v>
      </c>
      <c r="E593" t="s">
        <v>2056</v>
      </c>
      <c r="F593" t="s">
        <v>18</v>
      </c>
      <c r="G593" t="s">
        <v>2062</v>
      </c>
      <c r="H593">
        <v>289</v>
      </c>
      <c r="I593">
        <v>9</v>
      </c>
      <c r="J593">
        <v>2601</v>
      </c>
    </row>
    <row r="594" spans="1:10" x14ac:dyDescent="0.35">
      <c r="A594" s="3" t="s">
        <v>626</v>
      </c>
      <c r="B594" s="4">
        <v>43277</v>
      </c>
      <c r="C594">
        <v>17</v>
      </c>
      <c r="D594" t="s">
        <v>27</v>
      </c>
      <c r="E594" t="s">
        <v>2053</v>
      </c>
      <c r="F594" t="s">
        <v>21</v>
      </c>
      <c r="G594" t="s">
        <v>2064</v>
      </c>
      <c r="H594">
        <v>69</v>
      </c>
      <c r="I594">
        <v>9</v>
      </c>
      <c r="J594">
        <v>621</v>
      </c>
    </row>
    <row r="595" spans="1:10" x14ac:dyDescent="0.35">
      <c r="A595" s="3" t="s">
        <v>627</v>
      </c>
      <c r="B595" s="4">
        <v>43277</v>
      </c>
      <c r="C595">
        <v>2</v>
      </c>
      <c r="D595" t="s">
        <v>93</v>
      </c>
      <c r="E595" t="s">
        <v>2057</v>
      </c>
      <c r="F595" t="s">
        <v>15</v>
      </c>
      <c r="G595" t="s">
        <v>2062</v>
      </c>
      <c r="H595">
        <v>289</v>
      </c>
      <c r="I595">
        <v>1</v>
      </c>
      <c r="J595">
        <v>289</v>
      </c>
    </row>
    <row r="596" spans="1:10" x14ac:dyDescent="0.35">
      <c r="A596" s="3" t="s">
        <v>628</v>
      </c>
      <c r="B596" s="4">
        <v>43277</v>
      </c>
      <c r="C596">
        <v>10</v>
      </c>
      <c r="D596" t="s">
        <v>47</v>
      </c>
      <c r="E596" t="s">
        <v>2056</v>
      </c>
      <c r="F596" t="s">
        <v>18</v>
      </c>
      <c r="G596" t="s">
        <v>2060</v>
      </c>
      <c r="H596">
        <v>199</v>
      </c>
      <c r="I596">
        <v>6</v>
      </c>
      <c r="J596">
        <v>1194</v>
      </c>
    </row>
    <row r="597" spans="1:10" x14ac:dyDescent="0.35">
      <c r="A597" s="3" t="s">
        <v>629</v>
      </c>
      <c r="B597" s="4">
        <v>43277</v>
      </c>
      <c r="C597">
        <v>11</v>
      </c>
      <c r="D597" t="s">
        <v>11</v>
      </c>
      <c r="E597" t="s">
        <v>2055</v>
      </c>
      <c r="F597" t="s">
        <v>12</v>
      </c>
      <c r="G597" t="s">
        <v>2063</v>
      </c>
      <c r="H597">
        <v>399</v>
      </c>
      <c r="I597">
        <v>9</v>
      </c>
      <c r="J597">
        <v>3591</v>
      </c>
    </row>
    <row r="598" spans="1:10" x14ac:dyDescent="0.35">
      <c r="A598" s="3" t="s">
        <v>630</v>
      </c>
      <c r="B598" s="4">
        <v>43278</v>
      </c>
      <c r="C598">
        <v>4</v>
      </c>
      <c r="D598" t="s">
        <v>40</v>
      </c>
      <c r="E598" t="s">
        <v>2059</v>
      </c>
      <c r="F598" t="s">
        <v>15</v>
      </c>
      <c r="G598" t="s">
        <v>2064</v>
      </c>
      <c r="H598">
        <v>69</v>
      </c>
      <c r="I598">
        <v>8</v>
      </c>
      <c r="J598">
        <v>552</v>
      </c>
    </row>
    <row r="599" spans="1:10" x14ac:dyDescent="0.35">
      <c r="A599" s="3" t="s">
        <v>631</v>
      </c>
      <c r="B599" s="4">
        <v>43279</v>
      </c>
      <c r="C599">
        <v>10</v>
      </c>
      <c r="D599" t="s">
        <v>47</v>
      </c>
      <c r="E599" t="s">
        <v>2058</v>
      </c>
      <c r="F599" t="s">
        <v>18</v>
      </c>
      <c r="G599" t="s">
        <v>2063</v>
      </c>
      <c r="H599">
        <v>399</v>
      </c>
      <c r="I599">
        <v>9</v>
      </c>
      <c r="J599">
        <v>3591</v>
      </c>
    </row>
    <row r="600" spans="1:10" x14ac:dyDescent="0.35">
      <c r="A600" s="3" t="s">
        <v>632</v>
      </c>
      <c r="B600" s="4">
        <v>43279</v>
      </c>
      <c r="C600">
        <v>2</v>
      </c>
      <c r="D600" t="s">
        <v>93</v>
      </c>
      <c r="E600" t="s">
        <v>2059</v>
      </c>
      <c r="F600" t="s">
        <v>15</v>
      </c>
      <c r="G600" t="s">
        <v>2061</v>
      </c>
      <c r="H600">
        <v>159</v>
      </c>
      <c r="I600">
        <v>5</v>
      </c>
      <c r="J600">
        <v>795</v>
      </c>
    </row>
    <row r="601" spans="1:10" x14ac:dyDescent="0.35">
      <c r="A601" s="3" t="s">
        <v>633</v>
      </c>
      <c r="B601" s="4">
        <v>43279</v>
      </c>
      <c r="C601">
        <v>5</v>
      </c>
      <c r="D601" t="s">
        <v>49</v>
      </c>
      <c r="E601" t="s">
        <v>2059</v>
      </c>
      <c r="F601" t="s">
        <v>15</v>
      </c>
      <c r="G601" t="s">
        <v>2062</v>
      </c>
      <c r="H601">
        <v>289</v>
      </c>
      <c r="I601">
        <v>0</v>
      </c>
      <c r="J601">
        <v>0</v>
      </c>
    </row>
    <row r="602" spans="1:10" x14ac:dyDescent="0.35">
      <c r="A602" s="3" t="s">
        <v>634</v>
      </c>
      <c r="B602" s="4">
        <v>43279</v>
      </c>
      <c r="C602">
        <v>10</v>
      </c>
      <c r="D602" t="s">
        <v>47</v>
      </c>
      <c r="E602" t="s">
        <v>2056</v>
      </c>
      <c r="F602" t="s">
        <v>18</v>
      </c>
      <c r="G602" t="s">
        <v>2064</v>
      </c>
      <c r="H602">
        <v>69</v>
      </c>
      <c r="I602">
        <v>3</v>
      </c>
      <c r="J602">
        <v>207</v>
      </c>
    </row>
    <row r="603" spans="1:10" x14ac:dyDescent="0.35">
      <c r="A603" s="3" t="s">
        <v>635</v>
      </c>
      <c r="B603" s="4">
        <v>43279</v>
      </c>
      <c r="C603">
        <v>12</v>
      </c>
      <c r="D603" t="s">
        <v>54</v>
      </c>
      <c r="E603" t="s">
        <v>2055</v>
      </c>
      <c r="F603" t="s">
        <v>12</v>
      </c>
      <c r="G603" t="s">
        <v>2060</v>
      </c>
      <c r="H603">
        <v>199</v>
      </c>
      <c r="I603">
        <v>3</v>
      </c>
      <c r="J603">
        <v>597</v>
      </c>
    </row>
    <row r="604" spans="1:10" x14ac:dyDescent="0.35">
      <c r="A604" s="3" t="s">
        <v>636</v>
      </c>
      <c r="B604" s="4">
        <v>43279</v>
      </c>
      <c r="C604">
        <v>11</v>
      </c>
      <c r="D604" t="s">
        <v>11</v>
      </c>
      <c r="E604" t="s">
        <v>2052</v>
      </c>
      <c r="F604" t="s">
        <v>12</v>
      </c>
      <c r="G604" t="s">
        <v>2062</v>
      </c>
      <c r="H604">
        <v>289</v>
      </c>
      <c r="I604">
        <v>7</v>
      </c>
      <c r="J604">
        <v>2023</v>
      </c>
    </row>
    <row r="605" spans="1:10" x14ac:dyDescent="0.35">
      <c r="A605" s="3" t="s">
        <v>637</v>
      </c>
      <c r="B605" s="4">
        <v>43279</v>
      </c>
      <c r="C605">
        <v>1</v>
      </c>
      <c r="D605" t="s">
        <v>14</v>
      </c>
      <c r="E605" t="s">
        <v>2057</v>
      </c>
      <c r="F605" t="s">
        <v>15</v>
      </c>
      <c r="G605" t="s">
        <v>2062</v>
      </c>
      <c r="H605">
        <v>289</v>
      </c>
      <c r="I605">
        <v>8</v>
      </c>
      <c r="J605">
        <v>2312</v>
      </c>
    </row>
    <row r="606" spans="1:10" x14ac:dyDescent="0.35">
      <c r="A606" s="3" t="s">
        <v>638</v>
      </c>
      <c r="B606" s="4">
        <v>43280</v>
      </c>
      <c r="C606">
        <v>15</v>
      </c>
      <c r="D606" t="s">
        <v>105</v>
      </c>
      <c r="E606" t="s">
        <v>2055</v>
      </c>
      <c r="F606" t="s">
        <v>12</v>
      </c>
      <c r="G606" t="s">
        <v>2061</v>
      </c>
      <c r="H606">
        <v>159</v>
      </c>
      <c r="I606">
        <v>5</v>
      </c>
      <c r="J606">
        <v>795</v>
      </c>
    </row>
    <row r="607" spans="1:10" x14ac:dyDescent="0.35">
      <c r="A607" s="3" t="s">
        <v>639</v>
      </c>
      <c r="B607" s="4">
        <v>43281</v>
      </c>
      <c r="C607">
        <v>12</v>
      </c>
      <c r="D607" t="s">
        <v>54</v>
      </c>
      <c r="E607" t="s">
        <v>2052</v>
      </c>
      <c r="F607" t="s">
        <v>12</v>
      </c>
      <c r="G607" t="s">
        <v>2062</v>
      </c>
      <c r="H607">
        <v>289</v>
      </c>
      <c r="I607">
        <v>3</v>
      </c>
      <c r="J607">
        <v>867</v>
      </c>
    </row>
    <row r="608" spans="1:10" x14ac:dyDescent="0.35">
      <c r="A608" s="3" t="s">
        <v>640</v>
      </c>
      <c r="B608" s="4">
        <v>43281</v>
      </c>
      <c r="C608">
        <v>20</v>
      </c>
      <c r="D608" t="s">
        <v>31</v>
      </c>
      <c r="E608" t="s">
        <v>2053</v>
      </c>
      <c r="F608" t="s">
        <v>21</v>
      </c>
      <c r="G608" t="s">
        <v>2063</v>
      </c>
      <c r="H608">
        <v>399</v>
      </c>
      <c r="I608">
        <v>7</v>
      </c>
      <c r="J608">
        <v>2793</v>
      </c>
    </row>
    <row r="609" spans="1:10" x14ac:dyDescent="0.35">
      <c r="A609" s="3" t="s">
        <v>641</v>
      </c>
      <c r="B609" s="4">
        <v>43281</v>
      </c>
      <c r="C609">
        <v>12</v>
      </c>
      <c r="D609" t="s">
        <v>54</v>
      </c>
      <c r="E609" t="s">
        <v>2052</v>
      </c>
      <c r="F609" t="s">
        <v>12</v>
      </c>
      <c r="G609" t="s">
        <v>2064</v>
      </c>
      <c r="H609">
        <v>69</v>
      </c>
      <c r="I609">
        <v>4</v>
      </c>
      <c r="J609">
        <v>276</v>
      </c>
    </row>
    <row r="610" spans="1:10" x14ac:dyDescent="0.35">
      <c r="A610" s="3" t="s">
        <v>642</v>
      </c>
      <c r="B610" s="4">
        <v>43281</v>
      </c>
      <c r="C610">
        <v>19</v>
      </c>
      <c r="D610" t="s">
        <v>45</v>
      </c>
      <c r="E610" t="s">
        <v>2053</v>
      </c>
      <c r="F610" t="s">
        <v>21</v>
      </c>
      <c r="G610" t="s">
        <v>2064</v>
      </c>
      <c r="H610">
        <v>69</v>
      </c>
      <c r="I610">
        <v>4</v>
      </c>
      <c r="J610">
        <v>276</v>
      </c>
    </row>
    <row r="611" spans="1:10" x14ac:dyDescent="0.35">
      <c r="A611" s="3" t="s">
        <v>643</v>
      </c>
      <c r="B611" s="4">
        <v>43282</v>
      </c>
      <c r="C611">
        <v>12</v>
      </c>
      <c r="D611" t="s">
        <v>54</v>
      </c>
      <c r="E611" t="s">
        <v>2055</v>
      </c>
      <c r="F611" t="s">
        <v>12</v>
      </c>
      <c r="G611" t="s">
        <v>2064</v>
      </c>
      <c r="H611">
        <v>69</v>
      </c>
      <c r="I611">
        <v>8</v>
      </c>
      <c r="J611">
        <v>552</v>
      </c>
    </row>
    <row r="612" spans="1:10" x14ac:dyDescent="0.35">
      <c r="A612" s="3" t="s">
        <v>644</v>
      </c>
      <c r="B612" s="4">
        <v>43282</v>
      </c>
      <c r="C612">
        <v>10</v>
      </c>
      <c r="D612" t="s">
        <v>47</v>
      </c>
      <c r="E612" t="s">
        <v>2056</v>
      </c>
      <c r="F612" t="s">
        <v>18</v>
      </c>
      <c r="G612" t="s">
        <v>2062</v>
      </c>
      <c r="H612">
        <v>289</v>
      </c>
      <c r="I612">
        <v>9</v>
      </c>
      <c r="J612">
        <v>2601</v>
      </c>
    </row>
    <row r="613" spans="1:10" x14ac:dyDescent="0.35">
      <c r="A613" s="3" t="s">
        <v>645</v>
      </c>
      <c r="B613" s="4">
        <v>43282</v>
      </c>
      <c r="C613">
        <v>17</v>
      </c>
      <c r="D613" t="s">
        <v>27</v>
      </c>
      <c r="E613" t="s">
        <v>2053</v>
      </c>
      <c r="F613" t="s">
        <v>21</v>
      </c>
      <c r="G613" t="s">
        <v>2062</v>
      </c>
      <c r="H613">
        <v>289</v>
      </c>
      <c r="I613">
        <v>9</v>
      </c>
      <c r="J613">
        <v>2601</v>
      </c>
    </row>
    <row r="614" spans="1:10" x14ac:dyDescent="0.35">
      <c r="A614" s="3" t="s">
        <v>646</v>
      </c>
      <c r="B614" s="4">
        <v>43283</v>
      </c>
      <c r="C614">
        <v>15</v>
      </c>
      <c r="D614" t="s">
        <v>105</v>
      </c>
      <c r="E614" t="s">
        <v>2055</v>
      </c>
      <c r="F614" t="s">
        <v>12</v>
      </c>
      <c r="G614" t="s">
        <v>2064</v>
      </c>
      <c r="H614">
        <v>69</v>
      </c>
      <c r="I614">
        <v>2</v>
      </c>
      <c r="J614">
        <v>138</v>
      </c>
    </row>
    <row r="615" spans="1:10" x14ac:dyDescent="0.35">
      <c r="A615" s="3" t="s">
        <v>647</v>
      </c>
      <c r="B615" s="4">
        <v>43284</v>
      </c>
      <c r="C615">
        <v>20</v>
      </c>
      <c r="D615" t="s">
        <v>31</v>
      </c>
      <c r="E615" t="s">
        <v>2054</v>
      </c>
      <c r="F615" t="s">
        <v>21</v>
      </c>
      <c r="G615" t="s">
        <v>2062</v>
      </c>
      <c r="H615">
        <v>289</v>
      </c>
      <c r="I615">
        <v>0</v>
      </c>
      <c r="J615">
        <v>0</v>
      </c>
    </row>
    <row r="616" spans="1:10" x14ac:dyDescent="0.35">
      <c r="A616" s="3" t="s">
        <v>648</v>
      </c>
      <c r="B616" s="4">
        <v>43285</v>
      </c>
      <c r="C616">
        <v>10</v>
      </c>
      <c r="D616" t="s">
        <v>47</v>
      </c>
      <c r="E616" t="s">
        <v>2058</v>
      </c>
      <c r="F616" t="s">
        <v>18</v>
      </c>
      <c r="G616" t="s">
        <v>2061</v>
      </c>
      <c r="H616">
        <v>159</v>
      </c>
      <c r="I616">
        <v>2</v>
      </c>
      <c r="J616">
        <v>318</v>
      </c>
    </row>
    <row r="617" spans="1:10" x14ac:dyDescent="0.35">
      <c r="A617" s="3" t="s">
        <v>649</v>
      </c>
      <c r="B617" s="4">
        <v>43286</v>
      </c>
      <c r="C617">
        <v>11</v>
      </c>
      <c r="D617" t="s">
        <v>11</v>
      </c>
      <c r="E617" t="s">
        <v>2055</v>
      </c>
      <c r="F617" t="s">
        <v>12</v>
      </c>
      <c r="G617" t="s">
        <v>2064</v>
      </c>
      <c r="H617">
        <v>69</v>
      </c>
      <c r="I617">
        <v>7</v>
      </c>
      <c r="J617">
        <v>483</v>
      </c>
    </row>
    <row r="618" spans="1:10" x14ac:dyDescent="0.35">
      <c r="A618" s="3" t="s">
        <v>650</v>
      </c>
      <c r="B618" s="4">
        <v>43287</v>
      </c>
      <c r="C618">
        <v>19</v>
      </c>
      <c r="D618" t="s">
        <v>45</v>
      </c>
      <c r="E618" t="s">
        <v>2054</v>
      </c>
      <c r="F618" t="s">
        <v>21</v>
      </c>
      <c r="G618" t="s">
        <v>2060</v>
      </c>
      <c r="H618">
        <v>199</v>
      </c>
      <c r="I618">
        <v>8</v>
      </c>
      <c r="J618">
        <v>1592</v>
      </c>
    </row>
    <row r="619" spans="1:10" x14ac:dyDescent="0.35">
      <c r="A619" s="3" t="s">
        <v>651</v>
      </c>
      <c r="B619" s="4">
        <v>43287</v>
      </c>
      <c r="C619">
        <v>19</v>
      </c>
      <c r="D619" t="s">
        <v>45</v>
      </c>
      <c r="E619" t="s">
        <v>2054</v>
      </c>
      <c r="F619" t="s">
        <v>21</v>
      </c>
      <c r="G619" t="s">
        <v>2063</v>
      </c>
      <c r="H619">
        <v>399</v>
      </c>
      <c r="I619">
        <v>0</v>
      </c>
      <c r="J619">
        <v>0</v>
      </c>
    </row>
    <row r="620" spans="1:10" x14ac:dyDescent="0.35">
      <c r="A620" s="3" t="s">
        <v>652</v>
      </c>
      <c r="B620" s="4">
        <v>43288</v>
      </c>
      <c r="C620">
        <v>17</v>
      </c>
      <c r="D620" t="s">
        <v>27</v>
      </c>
      <c r="E620" t="s">
        <v>2054</v>
      </c>
      <c r="F620" t="s">
        <v>21</v>
      </c>
      <c r="G620" t="s">
        <v>2062</v>
      </c>
      <c r="H620">
        <v>289</v>
      </c>
      <c r="I620">
        <v>6</v>
      </c>
      <c r="J620">
        <v>1734</v>
      </c>
    </row>
    <row r="621" spans="1:10" x14ac:dyDescent="0.35">
      <c r="A621" s="3" t="s">
        <v>653</v>
      </c>
      <c r="B621" s="4">
        <v>43288</v>
      </c>
      <c r="C621">
        <v>20</v>
      </c>
      <c r="D621" t="s">
        <v>31</v>
      </c>
      <c r="E621" t="s">
        <v>2054</v>
      </c>
      <c r="F621" t="s">
        <v>21</v>
      </c>
      <c r="G621" t="s">
        <v>2061</v>
      </c>
      <c r="H621">
        <v>159</v>
      </c>
      <c r="I621">
        <v>9</v>
      </c>
      <c r="J621">
        <v>1431</v>
      </c>
    </row>
    <row r="622" spans="1:10" x14ac:dyDescent="0.35">
      <c r="A622" s="3" t="s">
        <v>654</v>
      </c>
      <c r="B622" s="4">
        <v>43288</v>
      </c>
      <c r="C622">
        <v>10</v>
      </c>
      <c r="D622" t="s">
        <v>47</v>
      </c>
      <c r="E622" t="s">
        <v>2056</v>
      </c>
      <c r="F622" t="s">
        <v>18</v>
      </c>
      <c r="G622" t="s">
        <v>2061</v>
      </c>
      <c r="H622">
        <v>159</v>
      </c>
      <c r="I622">
        <v>7</v>
      </c>
      <c r="J622">
        <v>1113</v>
      </c>
    </row>
    <row r="623" spans="1:10" x14ac:dyDescent="0.35">
      <c r="A623" s="3" t="s">
        <v>655</v>
      </c>
      <c r="B623" s="4">
        <v>43288</v>
      </c>
      <c r="C623">
        <v>13</v>
      </c>
      <c r="D623" t="s">
        <v>25</v>
      </c>
      <c r="E623" t="s">
        <v>2055</v>
      </c>
      <c r="F623" t="s">
        <v>12</v>
      </c>
      <c r="G623" t="s">
        <v>2061</v>
      </c>
      <c r="H623">
        <v>159</v>
      </c>
      <c r="I623">
        <v>9</v>
      </c>
      <c r="J623">
        <v>1431</v>
      </c>
    </row>
    <row r="624" spans="1:10" x14ac:dyDescent="0.35">
      <c r="A624" s="3" t="s">
        <v>656</v>
      </c>
      <c r="B624" s="4">
        <v>43288</v>
      </c>
      <c r="C624">
        <v>14</v>
      </c>
      <c r="D624" t="s">
        <v>29</v>
      </c>
      <c r="E624" t="s">
        <v>2055</v>
      </c>
      <c r="F624" t="s">
        <v>12</v>
      </c>
      <c r="G624" t="s">
        <v>2060</v>
      </c>
      <c r="H624">
        <v>199</v>
      </c>
      <c r="I624">
        <v>0</v>
      </c>
      <c r="J624">
        <v>0</v>
      </c>
    </row>
    <row r="625" spans="1:10" x14ac:dyDescent="0.35">
      <c r="A625" s="3" t="s">
        <v>657</v>
      </c>
      <c r="B625" s="4">
        <v>43289</v>
      </c>
      <c r="C625">
        <v>3</v>
      </c>
      <c r="D625" t="s">
        <v>33</v>
      </c>
      <c r="E625" t="s">
        <v>2057</v>
      </c>
      <c r="F625" t="s">
        <v>15</v>
      </c>
      <c r="G625" t="s">
        <v>2060</v>
      </c>
      <c r="H625">
        <v>199</v>
      </c>
      <c r="I625">
        <v>4</v>
      </c>
      <c r="J625">
        <v>796</v>
      </c>
    </row>
    <row r="626" spans="1:10" x14ac:dyDescent="0.35">
      <c r="A626" s="3" t="s">
        <v>658</v>
      </c>
      <c r="B626" s="4">
        <v>43289</v>
      </c>
      <c r="C626">
        <v>17</v>
      </c>
      <c r="D626" t="s">
        <v>27</v>
      </c>
      <c r="E626" t="s">
        <v>2053</v>
      </c>
      <c r="F626" t="s">
        <v>21</v>
      </c>
      <c r="G626" t="s">
        <v>2063</v>
      </c>
      <c r="H626">
        <v>399</v>
      </c>
      <c r="I626">
        <v>8</v>
      </c>
      <c r="J626">
        <v>3192</v>
      </c>
    </row>
    <row r="627" spans="1:10" x14ac:dyDescent="0.35">
      <c r="A627" s="3" t="s">
        <v>659</v>
      </c>
      <c r="B627" s="4">
        <v>43289</v>
      </c>
      <c r="C627">
        <v>1</v>
      </c>
      <c r="D627" t="s">
        <v>14</v>
      </c>
      <c r="E627" t="s">
        <v>2059</v>
      </c>
      <c r="F627" t="s">
        <v>15</v>
      </c>
      <c r="G627" t="s">
        <v>2062</v>
      </c>
      <c r="H627">
        <v>289</v>
      </c>
      <c r="I627">
        <v>0</v>
      </c>
      <c r="J627">
        <v>0</v>
      </c>
    </row>
    <row r="628" spans="1:10" x14ac:dyDescent="0.35">
      <c r="A628" s="3" t="s">
        <v>660</v>
      </c>
      <c r="B628" s="4">
        <v>43289</v>
      </c>
      <c r="C628">
        <v>18</v>
      </c>
      <c r="D628" t="s">
        <v>20</v>
      </c>
      <c r="E628" t="s">
        <v>2053</v>
      </c>
      <c r="F628" t="s">
        <v>21</v>
      </c>
      <c r="G628" t="s">
        <v>2064</v>
      </c>
      <c r="H628">
        <v>69</v>
      </c>
      <c r="I628">
        <v>4</v>
      </c>
      <c r="J628">
        <v>276</v>
      </c>
    </row>
    <row r="629" spans="1:10" x14ac:dyDescent="0.35">
      <c r="A629" s="3" t="s">
        <v>661</v>
      </c>
      <c r="B629" s="4">
        <v>43289</v>
      </c>
      <c r="C629">
        <v>14</v>
      </c>
      <c r="D629" t="s">
        <v>29</v>
      </c>
      <c r="E629" t="s">
        <v>2052</v>
      </c>
      <c r="F629" t="s">
        <v>12</v>
      </c>
      <c r="G629" t="s">
        <v>2063</v>
      </c>
      <c r="H629">
        <v>399</v>
      </c>
      <c r="I629">
        <v>5</v>
      </c>
      <c r="J629">
        <v>1995</v>
      </c>
    </row>
    <row r="630" spans="1:10" x14ac:dyDescent="0.35">
      <c r="A630" s="3" t="s">
        <v>662</v>
      </c>
      <c r="B630" s="4">
        <v>43289</v>
      </c>
      <c r="C630">
        <v>2</v>
      </c>
      <c r="D630" t="s">
        <v>93</v>
      </c>
      <c r="E630" t="s">
        <v>2057</v>
      </c>
      <c r="F630" t="s">
        <v>15</v>
      </c>
      <c r="G630" t="s">
        <v>2064</v>
      </c>
      <c r="H630">
        <v>69</v>
      </c>
      <c r="I630">
        <v>6</v>
      </c>
      <c r="J630">
        <v>414</v>
      </c>
    </row>
    <row r="631" spans="1:10" x14ac:dyDescent="0.35">
      <c r="A631" s="3" t="s">
        <v>663</v>
      </c>
      <c r="B631" s="4">
        <v>43290</v>
      </c>
      <c r="C631">
        <v>10</v>
      </c>
      <c r="D631" t="s">
        <v>47</v>
      </c>
      <c r="E631" t="s">
        <v>2058</v>
      </c>
      <c r="F631" t="s">
        <v>18</v>
      </c>
      <c r="G631" t="s">
        <v>2061</v>
      </c>
      <c r="H631">
        <v>159</v>
      </c>
      <c r="I631">
        <v>3</v>
      </c>
      <c r="J631">
        <v>477</v>
      </c>
    </row>
    <row r="632" spans="1:10" x14ac:dyDescent="0.35">
      <c r="A632" s="3" t="s">
        <v>664</v>
      </c>
      <c r="B632" s="4">
        <v>43291</v>
      </c>
      <c r="C632">
        <v>13</v>
      </c>
      <c r="D632" t="s">
        <v>25</v>
      </c>
      <c r="E632" t="s">
        <v>2052</v>
      </c>
      <c r="F632" t="s">
        <v>12</v>
      </c>
      <c r="G632" t="s">
        <v>2060</v>
      </c>
      <c r="H632">
        <v>199</v>
      </c>
      <c r="I632">
        <v>4</v>
      </c>
      <c r="J632">
        <v>796</v>
      </c>
    </row>
    <row r="633" spans="1:10" x14ac:dyDescent="0.35">
      <c r="A633" s="3" t="s">
        <v>665</v>
      </c>
      <c r="B633" s="4">
        <v>43291</v>
      </c>
      <c r="C633">
        <v>17</v>
      </c>
      <c r="D633" t="s">
        <v>27</v>
      </c>
      <c r="E633" t="s">
        <v>2053</v>
      </c>
      <c r="F633" t="s">
        <v>21</v>
      </c>
      <c r="G633" t="s">
        <v>2064</v>
      </c>
      <c r="H633">
        <v>69</v>
      </c>
      <c r="I633">
        <v>3</v>
      </c>
      <c r="J633">
        <v>207</v>
      </c>
    </row>
    <row r="634" spans="1:10" x14ac:dyDescent="0.35">
      <c r="A634" s="3" t="s">
        <v>666</v>
      </c>
      <c r="B634" s="4">
        <v>43292</v>
      </c>
      <c r="C634">
        <v>20</v>
      </c>
      <c r="D634" t="s">
        <v>31</v>
      </c>
      <c r="E634" t="s">
        <v>2053</v>
      </c>
      <c r="F634" t="s">
        <v>21</v>
      </c>
      <c r="G634" t="s">
        <v>2061</v>
      </c>
      <c r="H634">
        <v>159</v>
      </c>
      <c r="I634">
        <v>3</v>
      </c>
      <c r="J634">
        <v>477</v>
      </c>
    </row>
    <row r="635" spans="1:10" x14ac:dyDescent="0.35">
      <c r="A635" s="3" t="s">
        <v>667</v>
      </c>
      <c r="B635" s="4">
        <v>43292</v>
      </c>
      <c r="C635">
        <v>5</v>
      </c>
      <c r="D635" t="s">
        <v>49</v>
      </c>
      <c r="E635" t="s">
        <v>2059</v>
      </c>
      <c r="F635" t="s">
        <v>15</v>
      </c>
      <c r="G635" t="s">
        <v>2063</v>
      </c>
      <c r="H635">
        <v>399</v>
      </c>
      <c r="I635">
        <v>0</v>
      </c>
      <c r="J635">
        <v>0</v>
      </c>
    </row>
    <row r="636" spans="1:10" x14ac:dyDescent="0.35">
      <c r="A636" s="3" t="s">
        <v>668</v>
      </c>
      <c r="B636" s="4">
        <v>43292</v>
      </c>
      <c r="C636">
        <v>3</v>
      </c>
      <c r="D636" t="s">
        <v>33</v>
      </c>
      <c r="E636" t="s">
        <v>2059</v>
      </c>
      <c r="F636" t="s">
        <v>15</v>
      </c>
      <c r="G636" t="s">
        <v>2061</v>
      </c>
      <c r="H636">
        <v>159</v>
      </c>
      <c r="I636">
        <v>5</v>
      </c>
      <c r="J636">
        <v>795</v>
      </c>
    </row>
    <row r="637" spans="1:10" x14ac:dyDescent="0.35">
      <c r="A637" s="3" t="s">
        <v>669</v>
      </c>
      <c r="B637" s="4">
        <v>43293</v>
      </c>
      <c r="C637">
        <v>16</v>
      </c>
      <c r="D637" t="s">
        <v>23</v>
      </c>
      <c r="E637" t="s">
        <v>2053</v>
      </c>
      <c r="F637" t="s">
        <v>21</v>
      </c>
      <c r="G637" t="s">
        <v>2064</v>
      </c>
      <c r="H637">
        <v>69</v>
      </c>
      <c r="I637">
        <v>5</v>
      </c>
      <c r="J637">
        <v>345</v>
      </c>
    </row>
    <row r="638" spans="1:10" x14ac:dyDescent="0.35">
      <c r="A638" s="3" t="s">
        <v>670</v>
      </c>
      <c r="B638" s="4">
        <v>43294</v>
      </c>
      <c r="C638">
        <v>17</v>
      </c>
      <c r="D638" t="s">
        <v>27</v>
      </c>
      <c r="E638" t="s">
        <v>2053</v>
      </c>
      <c r="F638" t="s">
        <v>21</v>
      </c>
      <c r="G638" t="s">
        <v>2061</v>
      </c>
      <c r="H638">
        <v>159</v>
      </c>
      <c r="I638">
        <v>6</v>
      </c>
      <c r="J638">
        <v>954</v>
      </c>
    </row>
    <row r="639" spans="1:10" x14ac:dyDescent="0.35">
      <c r="A639" s="3" t="s">
        <v>671</v>
      </c>
      <c r="B639" s="4">
        <v>43294</v>
      </c>
      <c r="C639">
        <v>11</v>
      </c>
      <c r="D639" t="s">
        <v>11</v>
      </c>
      <c r="E639" t="s">
        <v>2052</v>
      </c>
      <c r="F639" t="s">
        <v>12</v>
      </c>
      <c r="G639" t="s">
        <v>2061</v>
      </c>
      <c r="H639">
        <v>159</v>
      </c>
      <c r="I639">
        <v>5</v>
      </c>
      <c r="J639">
        <v>795</v>
      </c>
    </row>
    <row r="640" spans="1:10" x14ac:dyDescent="0.35">
      <c r="A640" s="3" t="s">
        <v>672</v>
      </c>
      <c r="B640" s="4">
        <v>43294</v>
      </c>
      <c r="C640">
        <v>16</v>
      </c>
      <c r="D640" t="s">
        <v>23</v>
      </c>
      <c r="E640" t="s">
        <v>2053</v>
      </c>
      <c r="F640" t="s">
        <v>21</v>
      </c>
      <c r="G640" t="s">
        <v>2063</v>
      </c>
      <c r="H640">
        <v>399</v>
      </c>
      <c r="I640">
        <v>3</v>
      </c>
      <c r="J640">
        <v>1197</v>
      </c>
    </row>
    <row r="641" spans="1:10" x14ac:dyDescent="0.35">
      <c r="A641" s="3" t="s">
        <v>673</v>
      </c>
      <c r="B641" s="4">
        <v>43295</v>
      </c>
      <c r="C641">
        <v>20</v>
      </c>
      <c r="D641" t="s">
        <v>31</v>
      </c>
      <c r="E641" t="s">
        <v>2054</v>
      </c>
      <c r="F641" t="s">
        <v>21</v>
      </c>
      <c r="G641" t="s">
        <v>2062</v>
      </c>
      <c r="H641">
        <v>289</v>
      </c>
      <c r="I641">
        <v>4</v>
      </c>
      <c r="J641">
        <v>1156</v>
      </c>
    </row>
    <row r="642" spans="1:10" x14ac:dyDescent="0.35">
      <c r="A642" s="3" t="s">
        <v>674</v>
      </c>
      <c r="B642" s="4">
        <v>43295</v>
      </c>
      <c r="C642">
        <v>10</v>
      </c>
      <c r="D642" t="s">
        <v>47</v>
      </c>
      <c r="E642" t="s">
        <v>2056</v>
      </c>
      <c r="F642" t="s">
        <v>18</v>
      </c>
      <c r="G642" t="s">
        <v>2063</v>
      </c>
      <c r="H642">
        <v>399</v>
      </c>
      <c r="I642">
        <v>7</v>
      </c>
      <c r="J642">
        <v>2793</v>
      </c>
    </row>
    <row r="643" spans="1:10" x14ac:dyDescent="0.35">
      <c r="A643" s="3" t="s">
        <v>675</v>
      </c>
      <c r="B643" s="4">
        <v>43296</v>
      </c>
      <c r="C643">
        <v>10</v>
      </c>
      <c r="D643" t="s">
        <v>47</v>
      </c>
      <c r="E643" t="s">
        <v>2056</v>
      </c>
      <c r="F643" t="s">
        <v>18</v>
      </c>
      <c r="G643" t="s">
        <v>2063</v>
      </c>
      <c r="H643">
        <v>399</v>
      </c>
      <c r="I643">
        <v>9</v>
      </c>
      <c r="J643">
        <v>3591</v>
      </c>
    </row>
    <row r="644" spans="1:10" x14ac:dyDescent="0.35">
      <c r="A644" s="3" t="s">
        <v>676</v>
      </c>
      <c r="B644" s="4">
        <v>43296</v>
      </c>
      <c r="C644">
        <v>13</v>
      </c>
      <c r="D644" t="s">
        <v>25</v>
      </c>
      <c r="E644" t="s">
        <v>2052</v>
      </c>
      <c r="F644" t="s">
        <v>12</v>
      </c>
      <c r="G644" t="s">
        <v>2063</v>
      </c>
      <c r="H644">
        <v>399</v>
      </c>
      <c r="I644">
        <v>8</v>
      </c>
      <c r="J644">
        <v>3192</v>
      </c>
    </row>
    <row r="645" spans="1:10" x14ac:dyDescent="0.35">
      <c r="A645" s="3" t="s">
        <v>677</v>
      </c>
      <c r="B645" s="4">
        <v>43297</v>
      </c>
      <c r="C645">
        <v>6</v>
      </c>
      <c r="D645" t="s">
        <v>37</v>
      </c>
      <c r="E645" t="s">
        <v>2056</v>
      </c>
      <c r="F645" t="s">
        <v>18</v>
      </c>
      <c r="G645" t="s">
        <v>2060</v>
      </c>
      <c r="H645">
        <v>199</v>
      </c>
      <c r="I645">
        <v>6</v>
      </c>
      <c r="J645">
        <v>1194</v>
      </c>
    </row>
    <row r="646" spans="1:10" x14ac:dyDescent="0.35">
      <c r="A646" s="3" t="s">
        <v>678</v>
      </c>
      <c r="B646" s="4">
        <v>43297</v>
      </c>
      <c r="C646">
        <v>1</v>
      </c>
      <c r="D646" t="s">
        <v>14</v>
      </c>
      <c r="E646" t="s">
        <v>2059</v>
      </c>
      <c r="F646" t="s">
        <v>15</v>
      </c>
      <c r="G646" t="s">
        <v>2064</v>
      </c>
      <c r="H646">
        <v>69</v>
      </c>
      <c r="I646">
        <v>9</v>
      </c>
      <c r="J646">
        <v>621</v>
      </c>
    </row>
    <row r="647" spans="1:10" x14ac:dyDescent="0.35">
      <c r="A647" s="3" t="s">
        <v>679</v>
      </c>
      <c r="B647" s="4">
        <v>43297</v>
      </c>
      <c r="C647">
        <v>14</v>
      </c>
      <c r="D647" t="s">
        <v>29</v>
      </c>
      <c r="E647" t="s">
        <v>2052</v>
      </c>
      <c r="F647" t="s">
        <v>12</v>
      </c>
      <c r="G647" t="s">
        <v>2060</v>
      </c>
      <c r="H647">
        <v>199</v>
      </c>
      <c r="I647">
        <v>0</v>
      </c>
      <c r="J647">
        <v>0</v>
      </c>
    </row>
    <row r="648" spans="1:10" x14ac:dyDescent="0.35">
      <c r="A648" s="3" t="s">
        <v>680</v>
      </c>
      <c r="B648" s="4">
        <v>43297</v>
      </c>
      <c r="C648">
        <v>13</v>
      </c>
      <c r="D648" t="s">
        <v>25</v>
      </c>
      <c r="E648" t="s">
        <v>2052</v>
      </c>
      <c r="F648" t="s">
        <v>12</v>
      </c>
      <c r="G648" t="s">
        <v>2062</v>
      </c>
      <c r="H648">
        <v>289</v>
      </c>
      <c r="I648">
        <v>3</v>
      </c>
      <c r="J648">
        <v>867</v>
      </c>
    </row>
    <row r="649" spans="1:10" x14ac:dyDescent="0.35">
      <c r="A649" s="3" t="s">
        <v>681</v>
      </c>
      <c r="B649" s="4">
        <v>43297</v>
      </c>
      <c r="C649">
        <v>8</v>
      </c>
      <c r="D649" t="s">
        <v>35</v>
      </c>
      <c r="E649" t="s">
        <v>2058</v>
      </c>
      <c r="F649" t="s">
        <v>18</v>
      </c>
      <c r="G649" t="s">
        <v>2060</v>
      </c>
      <c r="H649">
        <v>199</v>
      </c>
      <c r="I649">
        <v>1</v>
      </c>
      <c r="J649">
        <v>199</v>
      </c>
    </row>
    <row r="650" spans="1:10" x14ac:dyDescent="0.35">
      <c r="A650" s="3" t="s">
        <v>682</v>
      </c>
      <c r="B650" s="4">
        <v>43298</v>
      </c>
      <c r="C650">
        <v>8</v>
      </c>
      <c r="D650" t="s">
        <v>35</v>
      </c>
      <c r="E650" t="s">
        <v>2056</v>
      </c>
      <c r="F650" t="s">
        <v>18</v>
      </c>
      <c r="G650" t="s">
        <v>2063</v>
      </c>
      <c r="H650">
        <v>399</v>
      </c>
      <c r="I650">
        <v>5</v>
      </c>
      <c r="J650">
        <v>1995</v>
      </c>
    </row>
    <row r="651" spans="1:10" x14ac:dyDescent="0.35">
      <c r="A651" s="3" t="s">
        <v>683</v>
      </c>
      <c r="B651" s="4">
        <v>43298</v>
      </c>
      <c r="C651">
        <v>13</v>
      </c>
      <c r="D651" t="s">
        <v>25</v>
      </c>
      <c r="E651" t="s">
        <v>2055</v>
      </c>
      <c r="F651" t="s">
        <v>12</v>
      </c>
      <c r="G651" t="s">
        <v>2062</v>
      </c>
      <c r="H651">
        <v>289</v>
      </c>
      <c r="I651">
        <v>3</v>
      </c>
      <c r="J651">
        <v>867</v>
      </c>
    </row>
    <row r="652" spans="1:10" x14ac:dyDescent="0.35">
      <c r="A652" s="3" t="s">
        <v>684</v>
      </c>
      <c r="B652" s="4">
        <v>43298</v>
      </c>
      <c r="C652">
        <v>17</v>
      </c>
      <c r="D652" t="s">
        <v>27</v>
      </c>
      <c r="E652" t="s">
        <v>2054</v>
      </c>
      <c r="F652" t="s">
        <v>21</v>
      </c>
      <c r="G652" t="s">
        <v>2061</v>
      </c>
      <c r="H652">
        <v>159</v>
      </c>
      <c r="I652">
        <v>2</v>
      </c>
      <c r="J652">
        <v>318</v>
      </c>
    </row>
    <row r="653" spans="1:10" x14ac:dyDescent="0.35">
      <c r="A653" s="3" t="s">
        <v>685</v>
      </c>
      <c r="B653" s="4">
        <v>43298</v>
      </c>
      <c r="C653">
        <v>15</v>
      </c>
      <c r="D653" t="s">
        <v>105</v>
      </c>
      <c r="E653" t="s">
        <v>2055</v>
      </c>
      <c r="F653" t="s">
        <v>12</v>
      </c>
      <c r="G653" t="s">
        <v>2061</v>
      </c>
      <c r="H653">
        <v>159</v>
      </c>
      <c r="I653">
        <v>3</v>
      </c>
      <c r="J653">
        <v>477</v>
      </c>
    </row>
    <row r="654" spans="1:10" x14ac:dyDescent="0.35">
      <c r="A654" s="3" t="s">
        <v>686</v>
      </c>
      <c r="B654" s="4">
        <v>43299</v>
      </c>
      <c r="C654">
        <v>5</v>
      </c>
      <c r="D654" t="s">
        <v>49</v>
      </c>
      <c r="E654" t="s">
        <v>2057</v>
      </c>
      <c r="F654" t="s">
        <v>15</v>
      </c>
      <c r="G654" t="s">
        <v>2061</v>
      </c>
      <c r="H654">
        <v>159</v>
      </c>
      <c r="I654">
        <v>1</v>
      </c>
      <c r="J654">
        <v>159</v>
      </c>
    </row>
    <row r="655" spans="1:10" x14ac:dyDescent="0.35">
      <c r="A655" s="3" t="s">
        <v>687</v>
      </c>
      <c r="B655" s="4">
        <v>43299</v>
      </c>
      <c r="C655">
        <v>1</v>
      </c>
      <c r="D655" t="s">
        <v>14</v>
      </c>
      <c r="E655" t="s">
        <v>2059</v>
      </c>
      <c r="F655" t="s">
        <v>15</v>
      </c>
      <c r="G655" t="s">
        <v>2064</v>
      </c>
      <c r="H655">
        <v>69</v>
      </c>
      <c r="I655">
        <v>0</v>
      </c>
      <c r="J655">
        <v>0</v>
      </c>
    </row>
    <row r="656" spans="1:10" x14ac:dyDescent="0.35">
      <c r="A656" s="3" t="s">
        <v>688</v>
      </c>
      <c r="B656" s="4">
        <v>43299</v>
      </c>
      <c r="C656">
        <v>2</v>
      </c>
      <c r="D656" t="s">
        <v>93</v>
      </c>
      <c r="E656" t="s">
        <v>2059</v>
      </c>
      <c r="F656" t="s">
        <v>15</v>
      </c>
      <c r="G656" t="s">
        <v>2062</v>
      </c>
      <c r="H656">
        <v>289</v>
      </c>
      <c r="I656">
        <v>2</v>
      </c>
      <c r="J656">
        <v>578</v>
      </c>
    </row>
    <row r="657" spans="1:10" x14ac:dyDescent="0.35">
      <c r="A657" s="3" t="s">
        <v>689</v>
      </c>
      <c r="B657" s="4">
        <v>43299</v>
      </c>
      <c r="C657">
        <v>12</v>
      </c>
      <c r="D657" t="s">
        <v>54</v>
      </c>
      <c r="E657" t="s">
        <v>2055</v>
      </c>
      <c r="F657" t="s">
        <v>12</v>
      </c>
      <c r="G657" t="s">
        <v>2061</v>
      </c>
      <c r="H657">
        <v>159</v>
      </c>
      <c r="I657">
        <v>5</v>
      </c>
      <c r="J657">
        <v>795</v>
      </c>
    </row>
    <row r="658" spans="1:10" x14ac:dyDescent="0.35">
      <c r="A658" s="3" t="s">
        <v>690</v>
      </c>
      <c r="B658" s="4">
        <v>43299</v>
      </c>
      <c r="C658">
        <v>6</v>
      </c>
      <c r="D658" t="s">
        <v>37</v>
      </c>
      <c r="E658" t="s">
        <v>2056</v>
      </c>
      <c r="F658" t="s">
        <v>18</v>
      </c>
      <c r="G658" t="s">
        <v>2064</v>
      </c>
      <c r="H658">
        <v>69</v>
      </c>
      <c r="I658">
        <v>3</v>
      </c>
      <c r="J658">
        <v>207</v>
      </c>
    </row>
    <row r="659" spans="1:10" x14ac:dyDescent="0.35">
      <c r="A659" s="3" t="s">
        <v>691</v>
      </c>
      <c r="B659" s="4">
        <v>43299</v>
      </c>
      <c r="C659">
        <v>5</v>
      </c>
      <c r="D659" t="s">
        <v>49</v>
      </c>
      <c r="E659" t="s">
        <v>2059</v>
      </c>
      <c r="F659" t="s">
        <v>15</v>
      </c>
      <c r="G659" t="s">
        <v>2061</v>
      </c>
      <c r="H659">
        <v>159</v>
      </c>
      <c r="I659">
        <v>9</v>
      </c>
      <c r="J659">
        <v>1431</v>
      </c>
    </row>
    <row r="660" spans="1:10" x14ac:dyDescent="0.35">
      <c r="A660" s="3" t="s">
        <v>692</v>
      </c>
      <c r="B660" s="4">
        <v>43300</v>
      </c>
      <c r="C660">
        <v>15</v>
      </c>
      <c r="D660" t="s">
        <v>105</v>
      </c>
      <c r="E660" t="s">
        <v>2055</v>
      </c>
      <c r="F660" t="s">
        <v>12</v>
      </c>
      <c r="G660" t="s">
        <v>2060</v>
      </c>
      <c r="H660">
        <v>199</v>
      </c>
      <c r="I660">
        <v>1</v>
      </c>
      <c r="J660">
        <v>199</v>
      </c>
    </row>
    <row r="661" spans="1:10" x14ac:dyDescent="0.35">
      <c r="A661" s="3" t="s">
        <v>693</v>
      </c>
      <c r="B661" s="4">
        <v>43300</v>
      </c>
      <c r="C661">
        <v>1</v>
      </c>
      <c r="D661" t="s">
        <v>14</v>
      </c>
      <c r="E661" t="s">
        <v>2059</v>
      </c>
      <c r="F661" t="s">
        <v>15</v>
      </c>
      <c r="G661" t="s">
        <v>2062</v>
      </c>
      <c r="H661">
        <v>289</v>
      </c>
      <c r="I661">
        <v>4</v>
      </c>
      <c r="J661">
        <v>1156</v>
      </c>
    </row>
    <row r="662" spans="1:10" x14ac:dyDescent="0.35">
      <c r="A662" s="3" t="s">
        <v>694</v>
      </c>
      <c r="B662" s="4">
        <v>43301</v>
      </c>
      <c r="C662">
        <v>16</v>
      </c>
      <c r="D662" t="s">
        <v>23</v>
      </c>
      <c r="E662" t="s">
        <v>2053</v>
      </c>
      <c r="F662" t="s">
        <v>21</v>
      </c>
      <c r="G662" t="s">
        <v>2061</v>
      </c>
      <c r="H662">
        <v>159</v>
      </c>
      <c r="I662">
        <v>3</v>
      </c>
      <c r="J662">
        <v>477</v>
      </c>
    </row>
    <row r="663" spans="1:10" x14ac:dyDescent="0.35">
      <c r="A663" s="3" t="s">
        <v>695</v>
      </c>
      <c r="B663" s="4">
        <v>43301</v>
      </c>
      <c r="C663">
        <v>9</v>
      </c>
      <c r="D663" t="s">
        <v>17</v>
      </c>
      <c r="E663" t="s">
        <v>2056</v>
      </c>
      <c r="F663" t="s">
        <v>18</v>
      </c>
      <c r="G663" t="s">
        <v>2064</v>
      </c>
      <c r="H663">
        <v>69</v>
      </c>
      <c r="I663">
        <v>2</v>
      </c>
      <c r="J663">
        <v>138</v>
      </c>
    </row>
    <row r="664" spans="1:10" x14ac:dyDescent="0.35">
      <c r="A664" s="3" t="s">
        <v>696</v>
      </c>
      <c r="B664" s="4">
        <v>43301</v>
      </c>
      <c r="C664">
        <v>20</v>
      </c>
      <c r="D664" t="s">
        <v>31</v>
      </c>
      <c r="E664" t="s">
        <v>2053</v>
      </c>
      <c r="F664" t="s">
        <v>21</v>
      </c>
      <c r="G664" t="s">
        <v>2061</v>
      </c>
      <c r="H664">
        <v>159</v>
      </c>
      <c r="I664">
        <v>4</v>
      </c>
      <c r="J664">
        <v>636</v>
      </c>
    </row>
    <row r="665" spans="1:10" x14ac:dyDescent="0.35">
      <c r="A665" s="3" t="s">
        <v>697</v>
      </c>
      <c r="B665" s="4">
        <v>43302</v>
      </c>
      <c r="C665">
        <v>14</v>
      </c>
      <c r="D665" t="s">
        <v>29</v>
      </c>
      <c r="E665" t="s">
        <v>2055</v>
      </c>
      <c r="F665" t="s">
        <v>12</v>
      </c>
      <c r="G665" t="s">
        <v>2063</v>
      </c>
      <c r="H665">
        <v>399</v>
      </c>
      <c r="I665">
        <v>5</v>
      </c>
      <c r="J665">
        <v>1995</v>
      </c>
    </row>
    <row r="666" spans="1:10" x14ac:dyDescent="0.35">
      <c r="A666" s="3" t="s">
        <v>698</v>
      </c>
      <c r="B666" s="4">
        <v>43303</v>
      </c>
      <c r="C666">
        <v>1</v>
      </c>
      <c r="D666" t="s">
        <v>14</v>
      </c>
      <c r="E666" t="s">
        <v>2059</v>
      </c>
      <c r="F666" t="s">
        <v>15</v>
      </c>
      <c r="G666" t="s">
        <v>2063</v>
      </c>
      <c r="H666">
        <v>399</v>
      </c>
      <c r="I666">
        <v>8</v>
      </c>
      <c r="J666">
        <v>3192</v>
      </c>
    </row>
    <row r="667" spans="1:10" x14ac:dyDescent="0.35">
      <c r="A667" s="3" t="s">
        <v>699</v>
      </c>
      <c r="B667" s="4">
        <v>43303</v>
      </c>
      <c r="C667">
        <v>13</v>
      </c>
      <c r="D667" t="s">
        <v>25</v>
      </c>
      <c r="E667" t="s">
        <v>2055</v>
      </c>
      <c r="F667" t="s">
        <v>12</v>
      </c>
      <c r="G667" t="s">
        <v>2064</v>
      </c>
      <c r="H667">
        <v>69</v>
      </c>
      <c r="I667">
        <v>0</v>
      </c>
      <c r="J667">
        <v>0</v>
      </c>
    </row>
    <row r="668" spans="1:10" x14ac:dyDescent="0.35">
      <c r="A668" s="3" t="s">
        <v>700</v>
      </c>
      <c r="B668" s="4">
        <v>43304</v>
      </c>
      <c r="C668">
        <v>14</v>
      </c>
      <c r="D668" t="s">
        <v>29</v>
      </c>
      <c r="E668" t="s">
        <v>2055</v>
      </c>
      <c r="F668" t="s">
        <v>12</v>
      </c>
      <c r="G668" t="s">
        <v>2064</v>
      </c>
      <c r="H668">
        <v>69</v>
      </c>
      <c r="I668">
        <v>8</v>
      </c>
      <c r="J668">
        <v>552</v>
      </c>
    </row>
    <row r="669" spans="1:10" x14ac:dyDescent="0.35">
      <c r="A669" s="3" t="s">
        <v>701</v>
      </c>
      <c r="B669" s="4">
        <v>43305</v>
      </c>
      <c r="C669">
        <v>10</v>
      </c>
      <c r="D669" t="s">
        <v>47</v>
      </c>
      <c r="E669" t="s">
        <v>2058</v>
      </c>
      <c r="F669" t="s">
        <v>18</v>
      </c>
      <c r="G669" t="s">
        <v>2064</v>
      </c>
      <c r="H669">
        <v>69</v>
      </c>
      <c r="I669">
        <v>2</v>
      </c>
      <c r="J669">
        <v>138</v>
      </c>
    </row>
    <row r="670" spans="1:10" x14ac:dyDescent="0.35">
      <c r="A670" s="3" t="s">
        <v>702</v>
      </c>
      <c r="B670" s="4">
        <v>43305</v>
      </c>
      <c r="C670">
        <v>9</v>
      </c>
      <c r="D670" t="s">
        <v>17</v>
      </c>
      <c r="E670" t="s">
        <v>2058</v>
      </c>
      <c r="F670" t="s">
        <v>18</v>
      </c>
      <c r="G670" t="s">
        <v>2063</v>
      </c>
      <c r="H670">
        <v>399</v>
      </c>
      <c r="I670">
        <v>6</v>
      </c>
      <c r="J670">
        <v>2394</v>
      </c>
    </row>
    <row r="671" spans="1:10" x14ac:dyDescent="0.35">
      <c r="A671" s="3" t="s">
        <v>703</v>
      </c>
      <c r="B671" s="4">
        <v>43305</v>
      </c>
      <c r="C671">
        <v>2</v>
      </c>
      <c r="D671" t="s">
        <v>93</v>
      </c>
      <c r="E671" t="s">
        <v>2059</v>
      </c>
      <c r="F671" t="s">
        <v>15</v>
      </c>
      <c r="G671" t="s">
        <v>2060</v>
      </c>
      <c r="H671">
        <v>199</v>
      </c>
      <c r="I671">
        <v>1</v>
      </c>
      <c r="J671">
        <v>199</v>
      </c>
    </row>
    <row r="672" spans="1:10" x14ac:dyDescent="0.35">
      <c r="A672" s="3" t="s">
        <v>704</v>
      </c>
      <c r="B672" s="4">
        <v>43305</v>
      </c>
      <c r="C672">
        <v>13</v>
      </c>
      <c r="D672" t="s">
        <v>25</v>
      </c>
      <c r="E672" t="s">
        <v>2052</v>
      </c>
      <c r="F672" t="s">
        <v>12</v>
      </c>
      <c r="G672" t="s">
        <v>2063</v>
      </c>
      <c r="H672">
        <v>399</v>
      </c>
      <c r="I672">
        <v>1</v>
      </c>
      <c r="J672">
        <v>399</v>
      </c>
    </row>
    <row r="673" spans="1:10" x14ac:dyDescent="0.35">
      <c r="A673" s="3" t="s">
        <v>705</v>
      </c>
      <c r="B673" s="4">
        <v>43306</v>
      </c>
      <c r="C673">
        <v>12</v>
      </c>
      <c r="D673" t="s">
        <v>54</v>
      </c>
      <c r="E673" t="s">
        <v>2052</v>
      </c>
      <c r="F673" t="s">
        <v>12</v>
      </c>
      <c r="G673" t="s">
        <v>2061</v>
      </c>
      <c r="H673">
        <v>159</v>
      </c>
      <c r="I673">
        <v>7</v>
      </c>
      <c r="J673">
        <v>1113</v>
      </c>
    </row>
    <row r="674" spans="1:10" x14ac:dyDescent="0.35">
      <c r="A674" s="3" t="s">
        <v>706</v>
      </c>
      <c r="B674" s="4">
        <v>43306</v>
      </c>
      <c r="C674">
        <v>17</v>
      </c>
      <c r="D674" t="s">
        <v>27</v>
      </c>
      <c r="E674" t="s">
        <v>2053</v>
      </c>
      <c r="F674" t="s">
        <v>21</v>
      </c>
      <c r="G674" t="s">
        <v>2061</v>
      </c>
      <c r="H674">
        <v>159</v>
      </c>
      <c r="I674">
        <v>8</v>
      </c>
      <c r="J674">
        <v>1272</v>
      </c>
    </row>
    <row r="675" spans="1:10" x14ac:dyDescent="0.35">
      <c r="A675" s="3" t="s">
        <v>707</v>
      </c>
      <c r="B675" s="4">
        <v>43307</v>
      </c>
      <c r="C675">
        <v>18</v>
      </c>
      <c r="D675" t="s">
        <v>20</v>
      </c>
      <c r="E675" t="s">
        <v>2054</v>
      </c>
      <c r="F675" t="s">
        <v>21</v>
      </c>
      <c r="G675" t="s">
        <v>2062</v>
      </c>
      <c r="H675">
        <v>289</v>
      </c>
      <c r="I675">
        <v>8</v>
      </c>
      <c r="J675">
        <v>2312</v>
      </c>
    </row>
    <row r="676" spans="1:10" x14ac:dyDescent="0.35">
      <c r="A676" s="3" t="s">
        <v>708</v>
      </c>
      <c r="B676" s="4">
        <v>43307</v>
      </c>
      <c r="C676">
        <v>13</v>
      </c>
      <c r="D676" t="s">
        <v>25</v>
      </c>
      <c r="E676" t="s">
        <v>2052</v>
      </c>
      <c r="F676" t="s">
        <v>12</v>
      </c>
      <c r="G676" t="s">
        <v>2061</v>
      </c>
      <c r="H676">
        <v>159</v>
      </c>
      <c r="I676">
        <v>4</v>
      </c>
      <c r="J676">
        <v>636</v>
      </c>
    </row>
    <row r="677" spans="1:10" x14ac:dyDescent="0.35">
      <c r="A677" s="3" t="s">
        <v>709</v>
      </c>
      <c r="B677" s="4">
        <v>43307</v>
      </c>
      <c r="C677">
        <v>15</v>
      </c>
      <c r="D677" t="s">
        <v>105</v>
      </c>
      <c r="E677" t="s">
        <v>2052</v>
      </c>
      <c r="F677" t="s">
        <v>12</v>
      </c>
      <c r="G677" t="s">
        <v>2064</v>
      </c>
      <c r="H677">
        <v>69</v>
      </c>
      <c r="I677">
        <v>4</v>
      </c>
      <c r="J677">
        <v>276</v>
      </c>
    </row>
    <row r="678" spans="1:10" x14ac:dyDescent="0.35">
      <c r="A678" s="3" t="s">
        <v>710</v>
      </c>
      <c r="B678" s="4">
        <v>43307</v>
      </c>
      <c r="C678">
        <v>15</v>
      </c>
      <c r="D678" t="s">
        <v>105</v>
      </c>
      <c r="E678" t="s">
        <v>2052</v>
      </c>
      <c r="F678" t="s">
        <v>12</v>
      </c>
      <c r="G678" t="s">
        <v>2061</v>
      </c>
      <c r="H678">
        <v>159</v>
      </c>
      <c r="I678">
        <v>9</v>
      </c>
      <c r="J678">
        <v>1431</v>
      </c>
    </row>
    <row r="679" spans="1:10" x14ac:dyDescent="0.35">
      <c r="A679" s="3" t="s">
        <v>711</v>
      </c>
      <c r="B679" s="4">
        <v>43307</v>
      </c>
      <c r="C679">
        <v>18</v>
      </c>
      <c r="D679" t="s">
        <v>20</v>
      </c>
      <c r="E679" t="s">
        <v>2054</v>
      </c>
      <c r="F679" t="s">
        <v>21</v>
      </c>
      <c r="G679" t="s">
        <v>2064</v>
      </c>
      <c r="H679">
        <v>69</v>
      </c>
      <c r="I679">
        <v>6</v>
      </c>
      <c r="J679">
        <v>414</v>
      </c>
    </row>
    <row r="680" spans="1:10" x14ac:dyDescent="0.35">
      <c r="A680" s="3" t="s">
        <v>712</v>
      </c>
      <c r="B680" s="4">
        <v>43307</v>
      </c>
      <c r="C680">
        <v>7</v>
      </c>
      <c r="D680" t="s">
        <v>75</v>
      </c>
      <c r="E680" t="s">
        <v>2058</v>
      </c>
      <c r="F680" t="s">
        <v>18</v>
      </c>
      <c r="G680" t="s">
        <v>2061</v>
      </c>
      <c r="H680">
        <v>159</v>
      </c>
      <c r="I680">
        <v>6</v>
      </c>
      <c r="J680">
        <v>954</v>
      </c>
    </row>
    <row r="681" spans="1:10" x14ac:dyDescent="0.35">
      <c r="A681" s="3" t="s">
        <v>713</v>
      </c>
      <c r="B681" s="4">
        <v>43307</v>
      </c>
      <c r="C681">
        <v>13</v>
      </c>
      <c r="D681" t="s">
        <v>25</v>
      </c>
      <c r="E681" t="s">
        <v>2052</v>
      </c>
      <c r="F681" t="s">
        <v>12</v>
      </c>
      <c r="G681" t="s">
        <v>2064</v>
      </c>
      <c r="H681">
        <v>69</v>
      </c>
      <c r="I681">
        <v>3</v>
      </c>
      <c r="J681">
        <v>207</v>
      </c>
    </row>
    <row r="682" spans="1:10" x14ac:dyDescent="0.35">
      <c r="A682" s="3" t="s">
        <v>714</v>
      </c>
      <c r="B682" s="4">
        <v>43307</v>
      </c>
      <c r="C682">
        <v>3</v>
      </c>
      <c r="D682" t="s">
        <v>33</v>
      </c>
      <c r="E682" t="s">
        <v>2057</v>
      </c>
      <c r="F682" t="s">
        <v>15</v>
      </c>
      <c r="G682" t="s">
        <v>2064</v>
      </c>
      <c r="H682">
        <v>69</v>
      </c>
      <c r="I682">
        <v>4</v>
      </c>
      <c r="J682">
        <v>276</v>
      </c>
    </row>
    <row r="683" spans="1:10" x14ac:dyDescent="0.35">
      <c r="A683" s="3" t="s">
        <v>715</v>
      </c>
      <c r="B683" s="4">
        <v>43308</v>
      </c>
      <c r="C683">
        <v>18</v>
      </c>
      <c r="D683" t="s">
        <v>20</v>
      </c>
      <c r="E683" t="s">
        <v>2053</v>
      </c>
      <c r="F683" t="s">
        <v>21</v>
      </c>
      <c r="G683" t="s">
        <v>2062</v>
      </c>
      <c r="H683">
        <v>289</v>
      </c>
      <c r="I683">
        <v>3</v>
      </c>
      <c r="J683">
        <v>867</v>
      </c>
    </row>
    <row r="684" spans="1:10" x14ac:dyDescent="0.35">
      <c r="A684" s="3" t="s">
        <v>716</v>
      </c>
      <c r="B684" s="4">
        <v>43308</v>
      </c>
      <c r="C684">
        <v>16</v>
      </c>
      <c r="D684" t="s">
        <v>23</v>
      </c>
      <c r="E684" t="s">
        <v>2054</v>
      </c>
      <c r="F684" t="s">
        <v>21</v>
      </c>
      <c r="G684" t="s">
        <v>2062</v>
      </c>
      <c r="H684">
        <v>289</v>
      </c>
      <c r="I684">
        <v>6</v>
      </c>
      <c r="J684">
        <v>1734</v>
      </c>
    </row>
    <row r="685" spans="1:10" x14ac:dyDescent="0.35">
      <c r="A685" s="3" t="s">
        <v>717</v>
      </c>
      <c r="B685" s="4">
        <v>43308</v>
      </c>
      <c r="C685">
        <v>18</v>
      </c>
      <c r="D685" t="s">
        <v>20</v>
      </c>
      <c r="E685" t="s">
        <v>2053</v>
      </c>
      <c r="F685" t="s">
        <v>21</v>
      </c>
      <c r="G685" t="s">
        <v>2061</v>
      </c>
      <c r="H685">
        <v>159</v>
      </c>
      <c r="I685">
        <v>3</v>
      </c>
      <c r="J685">
        <v>477</v>
      </c>
    </row>
    <row r="686" spans="1:10" x14ac:dyDescent="0.35">
      <c r="A686" s="3" t="s">
        <v>718</v>
      </c>
      <c r="B686" s="4">
        <v>43308</v>
      </c>
      <c r="C686">
        <v>11</v>
      </c>
      <c r="D686" t="s">
        <v>11</v>
      </c>
      <c r="E686" t="s">
        <v>2055</v>
      </c>
      <c r="F686" t="s">
        <v>12</v>
      </c>
      <c r="G686" t="s">
        <v>2060</v>
      </c>
      <c r="H686">
        <v>199</v>
      </c>
      <c r="I686">
        <v>4</v>
      </c>
      <c r="J686">
        <v>796</v>
      </c>
    </row>
    <row r="687" spans="1:10" x14ac:dyDescent="0.35">
      <c r="A687" s="3" t="s">
        <v>719</v>
      </c>
      <c r="B687" s="4">
        <v>43308</v>
      </c>
      <c r="C687">
        <v>1</v>
      </c>
      <c r="D687" t="s">
        <v>14</v>
      </c>
      <c r="E687" t="s">
        <v>2057</v>
      </c>
      <c r="F687" t="s">
        <v>15</v>
      </c>
      <c r="G687" t="s">
        <v>2064</v>
      </c>
      <c r="H687">
        <v>69</v>
      </c>
      <c r="I687">
        <v>1</v>
      </c>
      <c r="J687">
        <v>69</v>
      </c>
    </row>
    <row r="688" spans="1:10" x14ac:dyDescent="0.35">
      <c r="A688" s="3" t="s">
        <v>720</v>
      </c>
      <c r="B688" s="4">
        <v>43308</v>
      </c>
      <c r="C688">
        <v>15</v>
      </c>
      <c r="D688" t="s">
        <v>105</v>
      </c>
      <c r="E688" t="s">
        <v>2055</v>
      </c>
      <c r="F688" t="s">
        <v>12</v>
      </c>
      <c r="G688" t="s">
        <v>2064</v>
      </c>
      <c r="H688">
        <v>69</v>
      </c>
      <c r="I688">
        <v>0</v>
      </c>
      <c r="J688">
        <v>0</v>
      </c>
    </row>
    <row r="689" spans="1:10" x14ac:dyDescent="0.35">
      <c r="A689" s="3" t="s">
        <v>721</v>
      </c>
      <c r="B689" s="4">
        <v>43308</v>
      </c>
      <c r="C689">
        <v>19</v>
      </c>
      <c r="D689" t="s">
        <v>45</v>
      </c>
      <c r="E689" t="s">
        <v>2053</v>
      </c>
      <c r="F689" t="s">
        <v>21</v>
      </c>
      <c r="G689" t="s">
        <v>2060</v>
      </c>
      <c r="H689">
        <v>199</v>
      </c>
      <c r="I689">
        <v>5</v>
      </c>
      <c r="J689">
        <v>995</v>
      </c>
    </row>
    <row r="690" spans="1:10" x14ac:dyDescent="0.35">
      <c r="A690" s="3" t="s">
        <v>722</v>
      </c>
      <c r="B690" s="4">
        <v>43308</v>
      </c>
      <c r="C690">
        <v>19</v>
      </c>
      <c r="D690" t="s">
        <v>45</v>
      </c>
      <c r="E690" t="s">
        <v>2054</v>
      </c>
      <c r="F690" t="s">
        <v>21</v>
      </c>
      <c r="G690" t="s">
        <v>2061</v>
      </c>
      <c r="H690">
        <v>159</v>
      </c>
      <c r="I690">
        <v>8</v>
      </c>
      <c r="J690">
        <v>1272</v>
      </c>
    </row>
    <row r="691" spans="1:10" x14ac:dyDescent="0.35">
      <c r="A691" s="3" t="s">
        <v>723</v>
      </c>
      <c r="B691" s="4">
        <v>43308</v>
      </c>
      <c r="C691">
        <v>5</v>
      </c>
      <c r="D691" t="s">
        <v>49</v>
      </c>
      <c r="E691" t="s">
        <v>2059</v>
      </c>
      <c r="F691" t="s">
        <v>15</v>
      </c>
      <c r="G691" t="s">
        <v>2063</v>
      </c>
      <c r="H691">
        <v>399</v>
      </c>
      <c r="I691">
        <v>5</v>
      </c>
      <c r="J691">
        <v>1995</v>
      </c>
    </row>
    <row r="692" spans="1:10" x14ac:dyDescent="0.35">
      <c r="A692" s="3" t="s">
        <v>724</v>
      </c>
      <c r="B692" s="4">
        <v>43308</v>
      </c>
      <c r="C692">
        <v>19</v>
      </c>
      <c r="D692" t="s">
        <v>45</v>
      </c>
      <c r="E692" t="s">
        <v>2053</v>
      </c>
      <c r="F692" t="s">
        <v>21</v>
      </c>
      <c r="G692" t="s">
        <v>2062</v>
      </c>
      <c r="H692">
        <v>289</v>
      </c>
      <c r="I692">
        <v>2</v>
      </c>
      <c r="J692">
        <v>578</v>
      </c>
    </row>
    <row r="693" spans="1:10" x14ac:dyDescent="0.35">
      <c r="A693" s="3" t="s">
        <v>725</v>
      </c>
      <c r="B693" s="4">
        <v>43308</v>
      </c>
      <c r="C693">
        <v>7</v>
      </c>
      <c r="D693" t="s">
        <v>75</v>
      </c>
      <c r="E693" t="s">
        <v>2056</v>
      </c>
      <c r="F693" t="s">
        <v>18</v>
      </c>
      <c r="G693" t="s">
        <v>2062</v>
      </c>
      <c r="H693">
        <v>289</v>
      </c>
      <c r="I693">
        <v>4</v>
      </c>
      <c r="J693">
        <v>1156</v>
      </c>
    </row>
    <row r="694" spans="1:10" x14ac:dyDescent="0.35">
      <c r="A694" s="3" t="s">
        <v>726</v>
      </c>
      <c r="B694" s="4">
        <v>43308</v>
      </c>
      <c r="C694">
        <v>11</v>
      </c>
      <c r="D694" t="s">
        <v>11</v>
      </c>
      <c r="E694" t="s">
        <v>2052</v>
      </c>
      <c r="F694" t="s">
        <v>12</v>
      </c>
      <c r="G694" t="s">
        <v>2060</v>
      </c>
      <c r="H694">
        <v>199</v>
      </c>
      <c r="I694">
        <v>5</v>
      </c>
      <c r="J694">
        <v>995</v>
      </c>
    </row>
    <row r="695" spans="1:10" x14ac:dyDescent="0.35">
      <c r="A695" s="3" t="s">
        <v>727</v>
      </c>
      <c r="B695" s="4">
        <v>43308</v>
      </c>
      <c r="C695">
        <v>8</v>
      </c>
      <c r="D695" t="s">
        <v>35</v>
      </c>
      <c r="E695" t="s">
        <v>2056</v>
      </c>
      <c r="F695" t="s">
        <v>18</v>
      </c>
      <c r="G695" t="s">
        <v>2061</v>
      </c>
      <c r="H695">
        <v>159</v>
      </c>
      <c r="I695">
        <v>8</v>
      </c>
      <c r="J695">
        <v>1272</v>
      </c>
    </row>
    <row r="696" spans="1:10" x14ac:dyDescent="0.35">
      <c r="A696" s="3" t="s">
        <v>728</v>
      </c>
      <c r="B696" s="4">
        <v>43309</v>
      </c>
      <c r="C696">
        <v>12</v>
      </c>
      <c r="D696" t="s">
        <v>54</v>
      </c>
      <c r="E696" t="s">
        <v>2055</v>
      </c>
      <c r="F696" t="s">
        <v>12</v>
      </c>
      <c r="G696" t="s">
        <v>2062</v>
      </c>
      <c r="H696">
        <v>289</v>
      </c>
      <c r="I696">
        <v>7</v>
      </c>
      <c r="J696">
        <v>2023</v>
      </c>
    </row>
    <row r="697" spans="1:10" x14ac:dyDescent="0.35">
      <c r="A697" s="3" t="s">
        <v>729</v>
      </c>
      <c r="B697" s="4">
        <v>43310</v>
      </c>
      <c r="C697">
        <v>3</v>
      </c>
      <c r="D697" t="s">
        <v>33</v>
      </c>
      <c r="E697" t="s">
        <v>2057</v>
      </c>
      <c r="F697" t="s">
        <v>15</v>
      </c>
      <c r="G697" t="s">
        <v>2060</v>
      </c>
      <c r="H697">
        <v>199</v>
      </c>
      <c r="I697">
        <v>8</v>
      </c>
      <c r="J697">
        <v>1592</v>
      </c>
    </row>
    <row r="698" spans="1:10" x14ac:dyDescent="0.35">
      <c r="A698" s="3" t="s">
        <v>730</v>
      </c>
      <c r="B698" s="4">
        <v>43310</v>
      </c>
      <c r="C698">
        <v>5</v>
      </c>
      <c r="D698" t="s">
        <v>49</v>
      </c>
      <c r="E698" t="s">
        <v>2057</v>
      </c>
      <c r="F698" t="s">
        <v>15</v>
      </c>
      <c r="G698" t="s">
        <v>2061</v>
      </c>
      <c r="H698">
        <v>159</v>
      </c>
      <c r="I698">
        <v>1</v>
      </c>
      <c r="J698">
        <v>159</v>
      </c>
    </row>
    <row r="699" spans="1:10" x14ac:dyDescent="0.35">
      <c r="A699" s="3" t="s">
        <v>731</v>
      </c>
      <c r="B699" s="4">
        <v>43311</v>
      </c>
      <c r="C699">
        <v>8</v>
      </c>
      <c r="D699" t="s">
        <v>35</v>
      </c>
      <c r="E699" t="s">
        <v>2056</v>
      </c>
      <c r="F699" t="s">
        <v>18</v>
      </c>
      <c r="G699" t="s">
        <v>2062</v>
      </c>
      <c r="H699">
        <v>289</v>
      </c>
      <c r="I699">
        <v>9</v>
      </c>
      <c r="J699">
        <v>2601</v>
      </c>
    </row>
    <row r="700" spans="1:10" x14ac:dyDescent="0.35">
      <c r="A700" s="3" t="s">
        <v>732</v>
      </c>
      <c r="B700" s="4">
        <v>43312</v>
      </c>
      <c r="C700">
        <v>5</v>
      </c>
      <c r="D700" t="s">
        <v>49</v>
      </c>
      <c r="E700" t="s">
        <v>2057</v>
      </c>
      <c r="F700" t="s">
        <v>15</v>
      </c>
      <c r="G700" t="s">
        <v>2060</v>
      </c>
      <c r="H700">
        <v>199</v>
      </c>
      <c r="I700">
        <v>3</v>
      </c>
      <c r="J700">
        <v>597</v>
      </c>
    </row>
    <row r="701" spans="1:10" x14ac:dyDescent="0.35">
      <c r="A701" s="3" t="s">
        <v>733</v>
      </c>
      <c r="B701" s="4">
        <v>43313</v>
      </c>
      <c r="C701">
        <v>20</v>
      </c>
      <c r="D701" t="s">
        <v>31</v>
      </c>
      <c r="E701" t="s">
        <v>2054</v>
      </c>
      <c r="F701" t="s">
        <v>21</v>
      </c>
      <c r="G701" t="s">
        <v>2062</v>
      </c>
      <c r="H701">
        <v>289</v>
      </c>
      <c r="I701">
        <v>0</v>
      </c>
      <c r="J701">
        <v>0</v>
      </c>
    </row>
    <row r="702" spans="1:10" x14ac:dyDescent="0.35">
      <c r="A702" s="3" t="s">
        <v>734</v>
      </c>
      <c r="B702" s="4">
        <v>43314</v>
      </c>
      <c r="C702">
        <v>15</v>
      </c>
      <c r="D702" t="s">
        <v>105</v>
      </c>
      <c r="E702" t="s">
        <v>2052</v>
      </c>
      <c r="F702" t="s">
        <v>12</v>
      </c>
      <c r="G702" t="s">
        <v>2062</v>
      </c>
      <c r="H702">
        <v>289</v>
      </c>
      <c r="I702">
        <v>2</v>
      </c>
      <c r="J702">
        <v>578</v>
      </c>
    </row>
    <row r="703" spans="1:10" x14ac:dyDescent="0.35">
      <c r="A703" s="3" t="s">
        <v>735</v>
      </c>
      <c r="B703" s="4">
        <v>43315</v>
      </c>
      <c r="C703">
        <v>6</v>
      </c>
      <c r="D703" t="s">
        <v>37</v>
      </c>
      <c r="E703" t="s">
        <v>2056</v>
      </c>
      <c r="F703" t="s">
        <v>18</v>
      </c>
      <c r="G703" t="s">
        <v>2060</v>
      </c>
      <c r="H703">
        <v>199</v>
      </c>
      <c r="I703">
        <v>3</v>
      </c>
      <c r="J703">
        <v>597</v>
      </c>
    </row>
    <row r="704" spans="1:10" x14ac:dyDescent="0.35">
      <c r="A704" s="3" t="s">
        <v>736</v>
      </c>
      <c r="B704" s="4">
        <v>43315</v>
      </c>
      <c r="C704">
        <v>19</v>
      </c>
      <c r="D704" t="s">
        <v>45</v>
      </c>
      <c r="E704" t="s">
        <v>2054</v>
      </c>
      <c r="F704" t="s">
        <v>21</v>
      </c>
      <c r="G704" t="s">
        <v>2062</v>
      </c>
      <c r="H704">
        <v>289</v>
      </c>
      <c r="I704">
        <v>9</v>
      </c>
      <c r="J704">
        <v>2601</v>
      </c>
    </row>
    <row r="705" spans="1:10" x14ac:dyDescent="0.35">
      <c r="A705" s="3" t="s">
        <v>737</v>
      </c>
      <c r="B705" s="4">
        <v>43315</v>
      </c>
      <c r="C705">
        <v>15</v>
      </c>
      <c r="D705" t="s">
        <v>105</v>
      </c>
      <c r="E705" t="s">
        <v>2052</v>
      </c>
      <c r="F705" t="s">
        <v>12</v>
      </c>
      <c r="G705" t="s">
        <v>2062</v>
      </c>
      <c r="H705">
        <v>289</v>
      </c>
      <c r="I705">
        <v>6</v>
      </c>
      <c r="J705">
        <v>1734</v>
      </c>
    </row>
    <row r="706" spans="1:10" x14ac:dyDescent="0.35">
      <c r="A706" s="3" t="s">
        <v>738</v>
      </c>
      <c r="B706" s="4">
        <v>43315</v>
      </c>
      <c r="C706">
        <v>14</v>
      </c>
      <c r="D706" t="s">
        <v>29</v>
      </c>
      <c r="E706" t="s">
        <v>2052</v>
      </c>
      <c r="F706" t="s">
        <v>12</v>
      </c>
      <c r="G706" t="s">
        <v>2062</v>
      </c>
      <c r="H706">
        <v>289</v>
      </c>
      <c r="I706">
        <v>0</v>
      </c>
      <c r="J706">
        <v>0</v>
      </c>
    </row>
    <row r="707" spans="1:10" x14ac:dyDescent="0.35">
      <c r="A707" s="3" t="s">
        <v>739</v>
      </c>
      <c r="B707" s="4">
        <v>43315</v>
      </c>
      <c r="C707">
        <v>7</v>
      </c>
      <c r="D707" t="s">
        <v>75</v>
      </c>
      <c r="E707" t="s">
        <v>2056</v>
      </c>
      <c r="F707" t="s">
        <v>18</v>
      </c>
      <c r="G707" t="s">
        <v>2061</v>
      </c>
      <c r="H707">
        <v>159</v>
      </c>
      <c r="I707">
        <v>2</v>
      </c>
      <c r="J707">
        <v>318</v>
      </c>
    </row>
    <row r="708" spans="1:10" x14ac:dyDescent="0.35">
      <c r="A708" s="3" t="s">
        <v>740</v>
      </c>
      <c r="B708" s="4">
        <v>43315</v>
      </c>
      <c r="C708">
        <v>10</v>
      </c>
      <c r="D708" t="s">
        <v>47</v>
      </c>
      <c r="E708" t="s">
        <v>2056</v>
      </c>
      <c r="F708" t="s">
        <v>18</v>
      </c>
      <c r="G708" t="s">
        <v>2060</v>
      </c>
      <c r="H708">
        <v>199</v>
      </c>
      <c r="I708">
        <v>1</v>
      </c>
      <c r="J708">
        <v>199</v>
      </c>
    </row>
    <row r="709" spans="1:10" x14ac:dyDescent="0.35">
      <c r="A709" s="3" t="s">
        <v>741</v>
      </c>
      <c r="B709" s="4">
        <v>43315</v>
      </c>
      <c r="C709">
        <v>1</v>
      </c>
      <c r="D709" t="s">
        <v>14</v>
      </c>
      <c r="E709" t="s">
        <v>2059</v>
      </c>
      <c r="F709" t="s">
        <v>15</v>
      </c>
      <c r="G709" t="s">
        <v>2062</v>
      </c>
      <c r="H709">
        <v>289</v>
      </c>
      <c r="I709">
        <v>4</v>
      </c>
      <c r="J709">
        <v>1156</v>
      </c>
    </row>
    <row r="710" spans="1:10" x14ac:dyDescent="0.35">
      <c r="A710" s="3" t="s">
        <v>742</v>
      </c>
      <c r="B710" s="4">
        <v>43315</v>
      </c>
      <c r="C710">
        <v>1</v>
      </c>
      <c r="D710" t="s">
        <v>14</v>
      </c>
      <c r="E710" t="s">
        <v>2059</v>
      </c>
      <c r="F710" t="s">
        <v>15</v>
      </c>
      <c r="G710" t="s">
        <v>2061</v>
      </c>
      <c r="H710">
        <v>159</v>
      </c>
      <c r="I710">
        <v>9</v>
      </c>
      <c r="J710">
        <v>1431</v>
      </c>
    </row>
    <row r="711" spans="1:10" x14ac:dyDescent="0.35">
      <c r="A711" s="3" t="s">
        <v>743</v>
      </c>
      <c r="B711" s="4">
        <v>43315</v>
      </c>
      <c r="C711">
        <v>13</v>
      </c>
      <c r="D711" t="s">
        <v>25</v>
      </c>
      <c r="E711" t="s">
        <v>2052</v>
      </c>
      <c r="F711" t="s">
        <v>12</v>
      </c>
      <c r="G711" t="s">
        <v>2062</v>
      </c>
      <c r="H711">
        <v>289</v>
      </c>
      <c r="I711">
        <v>8</v>
      </c>
      <c r="J711">
        <v>2312</v>
      </c>
    </row>
    <row r="712" spans="1:10" x14ac:dyDescent="0.35">
      <c r="A712" s="3" t="s">
        <v>744</v>
      </c>
      <c r="B712" s="4">
        <v>43315</v>
      </c>
      <c r="C712">
        <v>19</v>
      </c>
      <c r="D712" t="s">
        <v>45</v>
      </c>
      <c r="E712" t="s">
        <v>2053</v>
      </c>
      <c r="F712" t="s">
        <v>21</v>
      </c>
      <c r="G712" t="s">
        <v>2060</v>
      </c>
      <c r="H712">
        <v>199</v>
      </c>
      <c r="I712">
        <v>1</v>
      </c>
      <c r="J712">
        <v>199</v>
      </c>
    </row>
    <row r="713" spans="1:10" x14ac:dyDescent="0.35">
      <c r="A713" s="3" t="s">
        <v>745</v>
      </c>
      <c r="B713" s="4">
        <v>43316</v>
      </c>
      <c r="C713">
        <v>12</v>
      </c>
      <c r="D713" t="s">
        <v>54</v>
      </c>
      <c r="E713" t="s">
        <v>2052</v>
      </c>
      <c r="F713" t="s">
        <v>12</v>
      </c>
      <c r="G713" t="s">
        <v>2061</v>
      </c>
      <c r="H713">
        <v>159</v>
      </c>
      <c r="I713">
        <v>0</v>
      </c>
      <c r="J713">
        <v>0</v>
      </c>
    </row>
    <row r="714" spans="1:10" x14ac:dyDescent="0.35">
      <c r="A714" s="3" t="s">
        <v>746</v>
      </c>
      <c r="B714" s="4">
        <v>43316</v>
      </c>
      <c r="C714">
        <v>19</v>
      </c>
      <c r="D714" t="s">
        <v>45</v>
      </c>
      <c r="E714" t="s">
        <v>2053</v>
      </c>
      <c r="F714" t="s">
        <v>21</v>
      </c>
      <c r="G714" t="s">
        <v>2061</v>
      </c>
      <c r="H714">
        <v>159</v>
      </c>
      <c r="I714">
        <v>8</v>
      </c>
      <c r="J714">
        <v>1272</v>
      </c>
    </row>
    <row r="715" spans="1:10" x14ac:dyDescent="0.35">
      <c r="A715" s="3" t="s">
        <v>747</v>
      </c>
      <c r="B715" s="4">
        <v>43317</v>
      </c>
      <c r="C715">
        <v>4</v>
      </c>
      <c r="D715" t="s">
        <v>40</v>
      </c>
      <c r="E715" t="s">
        <v>2059</v>
      </c>
      <c r="F715" t="s">
        <v>15</v>
      </c>
      <c r="G715" t="s">
        <v>2062</v>
      </c>
      <c r="H715">
        <v>289</v>
      </c>
      <c r="I715">
        <v>6</v>
      </c>
      <c r="J715">
        <v>1734</v>
      </c>
    </row>
    <row r="716" spans="1:10" x14ac:dyDescent="0.35">
      <c r="A716" s="3" t="s">
        <v>748</v>
      </c>
      <c r="B716" s="4">
        <v>43317</v>
      </c>
      <c r="C716">
        <v>13</v>
      </c>
      <c r="D716" t="s">
        <v>25</v>
      </c>
      <c r="E716" t="s">
        <v>2055</v>
      </c>
      <c r="F716" t="s">
        <v>12</v>
      </c>
      <c r="G716" t="s">
        <v>2061</v>
      </c>
      <c r="H716">
        <v>159</v>
      </c>
      <c r="I716">
        <v>5</v>
      </c>
      <c r="J716">
        <v>795</v>
      </c>
    </row>
    <row r="717" spans="1:10" x14ac:dyDescent="0.35">
      <c r="A717" s="3" t="s">
        <v>749</v>
      </c>
      <c r="B717" s="4">
        <v>43317</v>
      </c>
      <c r="C717">
        <v>4</v>
      </c>
      <c r="D717" t="s">
        <v>40</v>
      </c>
      <c r="E717" t="s">
        <v>2059</v>
      </c>
      <c r="F717" t="s">
        <v>15</v>
      </c>
      <c r="G717" t="s">
        <v>2064</v>
      </c>
      <c r="H717">
        <v>69</v>
      </c>
      <c r="I717">
        <v>8</v>
      </c>
      <c r="J717">
        <v>552</v>
      </c>
    </row>
    <row r="718" spans="1:10" x14ac:dyDescent="0.35">
      <c r="A718" s="3" t="s">
        <v>750</v>
      </c>
      <c r="B718" s="4">
        <v>43317</v>
      </c>
      <c r="C718">
        <v>12</v>
      </c>
      <c r="D718" t="s">
        <v>54</v>
      </c>
      <c r="E718" t="s">
        <v>2052</v>
      </c>
      <c r="F718" t="s">
        <v>12</v>
      </c>
      <c r="G718" t="s">
        <v>2060</v>
      </c>
      <c r="H718">
        <v>199</v>
      </c>
      <c r="I718">
        <v>2</v>
      </c>
      <c r="J718">
        <v>398</v>
      </c>
    </row>
    <row r="719" spans="1:10" x14ac:dyDescent="0.35">
      <c r="A719" s="3" t="s">
        <v>751</v>
      </c>
      <c r="B719" s="4">
        <v>43318</v>
      </c>
      <c r="C719">
        <v>13</v>
      </c>
      <c r="D719" t="s">
        <v>25</v>
      </c>
      <c r="E719" t="s">
        <v>2055</v>
      </c>
      <c r="F719" t="s">
        <v>12</v>
      </c>
      <c r="G719" t="s">
        <v>2061</v>
      </c>
      <c r="H719">
        <v>159</v>
      </c>
      <c r="I719">
        <v>3</v>
      </c>
      <c r="J719">
        <v>477</v>
      </c>
    </row>
    <row r="720" spans="1:10" x14ac:dyDescent="0.35">
      <c r="A720" s="3" t="s">
        <v>752</v>
      </c>
      <c r="B720" s="4">
        <v>43318</v>
      </c>
      <c r="C720">
        <v>2</v>
      </c>
      <c r="D720" t="s">
        <v>93</v>
      </c>
      <c r="E720" t="s">
        <v>2057</v>
      </c>
      <c r="F720" t="s">
        <v>15</v>
      </c>
      <c r="G720" t="s">
        <v>2061</v>
      </c>
      <c r="H720">
        <v>159</v>
      </c>
      <c r="I720">
        <v>4</v>
      </c>
      <c r="J720">
        <v>636</v>
      </c>
    </row>
    <row r="721" spans="1:10" x14ac:dyDescent="0.35">
      <c r="A721" s="3" t="s">
        <v>753</v>
      </c>
      <c r="B721" s="4">
        <v>43319</v>
      </c>
      <c r="C721">
        <v>9</v>
      </c>
      <c r="D721" t="s">
        <v>17</v>
      </c>
      <c r="E721" t="s">
        <v>2056</v>
      </c>
      <c r="F721" t="s">
        <v>18</v>
      </c>
      <c r="G721" t="s">
        <v>2062</v>
      </c>
      <c r="H721">
        <v>289</v>
      </c>
      <c r="I721">
        <v>9</v>
      </c>
      <c r="J721">
        <v>2601</v>
      </c>
    </row>
    <row r="722" spans="1:10" x14ac:dyDescent="0.35">
      <c r="A722" s="3" t="s">
        <v>754</v>
      </c>
      <c r="B722" s="4">
        <v>43319</v>
      </c>
      <c r="C722">
        <v>7</v>
      </c>
      <c r="D722" t="s">
        <v>75</v>
      </c>
      <c r="E722" t="s">
        <v>2056</v>
      </c>
      <c r="F722" t="s">
        <v>18</v>
      </c>
      <c r="G722" t="s">
        <v>2061</v>
      </c>
      <c r="H722">
        <v>159</v>
      </c>
      <c r="I722">
        <v>5</v>
      </c>
      <c r="J722">
        <v>795</v>
      </c>
    </row>
    <row r="723" spans="1:10" x14ac:dyDescent="0.35">
      <c r="A723" s="3" t="s">
        <v>755</v>
      </c>
      <c r="B723" s="4">
        <v>43319</v>
      </c>
      <c r="C723">
        <v>11</v>
      </c>
      <c r="D723" t="s">
        <v>11</v>
      </c>
      <c r="E723" t="s">
        <v>2055</v>
      </c>
      <c r="F723" t="s">
        <v>12</v>
      </c>
      <c r="G723" t="s">
        <v>2061</v>
      </c>
      <c r="H723">
        <v>159</v>
      </c>
      <c r="I723">
        <v>4</v>
      </c>
      <c r="J723">
        <v>636</v>
      </c>
    </row>
    <row r="724" spans="1:10" x14ac:dyDescent="0.35">
      <c r="A724" s="3" t="s">
        <v>756</v>
      </c>
      <c r="B724" s="4">
        <v>43320</v>
      </c>
      <c r="C724">
        <v>8</v>
      </c>
      <c r="D724" t="s">
        <v>35</v>
      </c>
      <c r="E724" t="s">
        <v>2056</v>
      </c>
      <c r="F724" t="s">
        <v>18</v>
      </c>
      <c r="G724" t="s">
        <v>2063</v>
      </c>
      <c r="H724">
        <v>399</v>
      </c>
      <c r="I724">
        <v>2</v>
      </c>
      <c r="J724">
        <v>798</v>
      </c>
    </row>
    <row r="725" spans="1:10" x14ac:dyDescent="0.35">
      <c r="A725" s="3" t="s">
        <v>757</v>
      </c>
      <c r="B725" s="4">
        <v>43320</v>
      </c>
      <c r="C725">
        <v>7</v>
      </c>
      <c r="D725" t="s">
        <v>75</v>
      </c>
      <c r="E725" t="s">
        <v>2056</v>
      </c>
      <c r="F725" t="s">
        <v>18</v>
      </c>
      <c r="G725" t="s">
        <v>2062</v>
      </c>
      <c r="H725">
        <v>289</v>
      </c>
      <c r="I725">
        <v>5</v>
      </c>
      <c r="J725">
        <v>1445</v>
      </c>
    </row>
    <row r="726" spans="1:10" x14ac:dyDescent="0.35">
      <c r="A726" s="3" t="s">
        <v>758</v>
      </c>
      <c r="B726" s="4">
        <v>43320</v>
      </c>
      <c r="C726">
        <v>8</v>
      </c>
      <c r="D726" t="s">
        <v>35</v>
      </c>
      <c r="E726" t="s">
        <v>2058</v>
      </c>
      <c r="F726" t="s">
        <v>18</v>
      </c>
      <c r="G726" t="s">
        <v>2062</v>
      </c>
      <c r="H726">
        <v>289</v>
      </c>
      <c r="I726">
        <v>2</v>
      </c>
      <c r="J726">
        <v>578</v>
      </c>
    </row>
    <row r="727" spans="1:10" x14ac:dyDescent="0.35">
      <c r="A727" s="3" t="s">
        <v>759</v>
      </c>
      <c r="B727" s="4">
        <v>43320</v>
      </c>
      <c r="C727">
        <v>8</v>
      </c>
      <c r="D727" t="s">
        <v>35</v>
      </c>
      <c r="E727" t="s">
        <v>2056</v>
      </c>
      <c r="F727" t="s">
        <v>18</v>
      </c>
      <c r="G727" t="s">
        <v>2062</v>
      </c>
      <c r="H727">
        <v>289</v>
      </c>
      <c r="I727">
        <v>1</v>
      </c>
      <c r="J727">
        <v>289</v>
      </c>
    </row>
    <row r="728" spans="1:10" x14ac:dyDescent="0.35">
      <c r="A728" s="3" t="s">
        <v>760</v>
      </c>
      <c r="B728" s="4">
        <v>43320</v>
      </c>
      <c r="C728">
        <v>17</v>
      </c>
      <c r="D728" t="s">
        <v>27</v>
      </c>
      <c r="E728" t="s">
        <v>2054</v>
      </c>
      <c r="F728" t="s">
        <v>21</v>
      </c>
      <c r="G728" t="s">
        <v>2064</v>
      </c>
      <c r="H728">
        <v>69</v>
      </c>
      <c r="I728">
        <v>3</v>
      </c>
      <c r="J728">
        <v>207</v>
      </c>
    </row>
    <row r="729" spans="1:10" x14ac:dyDescent="0.35">
      <c r="A729" s="3" t="s">
        <v>761</v>
      </c>
      <c r="B729" s="4">
        <v>43321</v>
      </c>
      <c r="C729">
        <v>10</v>
      </c>
      <c r="D729" t="s">
        <v>47</v>
      </c>
      <c r="E729" t="s">
        <v>2058</v>
      </c>
      <c r="F729" t="s">
        <v>18</v>
      </c>
      <c r="G729" t="s">
        <v>2062</v>
      </c>
      <c r="H729">
        <v>289</v>
      </c>
      <c r="I729">
        <v>7</v>
      </c>
      <c r="J729">
        <v>2023</v>
      </c>
    </row>
    <row r="730" spans="1:10" x14ac:dyDescent="0.35">
      <c r="A730" s="3" t="s">
        <v>762</v>
      </c>
      <c r="B730" s="4">
        <v>43321</v>
      </c>
      <c r="C730">
        <v>6</v>
      </c>
      <c r="D730" t="s">
        <v>37</v>
      </c>
      <c r="E730" t="s">
        <v>2056</v>
      </c>
      <c r="F730" t="s">
        <v>18</v>
      </c>
      <c r="G730" t="s">
        <v>2060</v>
      </c>
      <c r="H730">
        <v>199</v>
      </c>
      <c r="I730">
        <v>7</v>
      </c>
      <c r="J730">
        <v>1393</v>
      </c>
    </row>
    <row r="731" spans="1:10" x14ac:dyDescent="0.35">
      <c r="A731" s="3" t="s">
        <v>763</v>
      </c>
      <c r="B731" s="4">
        <v>43322</v>
      </c>
      <c r="C731">
        <v>18</v>
      </c>
      <c r="D731" t="s">
        <v>20</v>
      </c>
      <c r="E731" t="s">
        <v>2054</v>
      </c>
      <c r="F731" t="s">
        <v>21</v>
      </c>
      <c r="G731" t="s">
        <v>2063</v>
      </c>
      <c r="H731">
        <v>399</v>
      </c>
      <c r="I731">
        <v>4</v>
      </c>
      <c r="J731">
        <v>1596</v>
      </c>
    </row>
    <row r="732" spans="1:10" x14ac:dyDescent="0.35">
      <c r="A732" s="3" t="s">
        <v>764</v>
      </c>
      <c r="B732" s="4">
        <v>43322</v>
      </c>
      <c r="C732">
        <v>13</v>
      </c>
      <c r="D732" t="s">
        <v>25</v>
      </c>
      <c r="E732" t="s">
        <v>2052</v>
      </c>
      <c r="F732" t="s">
        <v>12</v>
      </c>
      <c r="G732" t="s">
        <v>2063</v>
      </c>
      <c r="H732">
        <v>399</v>
      </c>
      <c r="I732">
        <v>4</v>
      </c>
      <c r="J732">
        <v>1596</v>
      </c>
    </row>
    <row r="733" spans="1:10" x14ac:dyDescent="0.35">
      <c r="A733" s="3" t="s">
        <v>765</v>
      </c>
      <c r="B733" s="4">
        <v>43322</v>
      </c>
      <c r="C733">
        <v>1</v>
      </c>
      <c r="D733" t="s">
        <v>14</v>
      </c>
      <c r="E733" t="s">
        <v>2057</v>
      </c>
      <c r="F733" t="s">
        <v>15</v>
      </c>
      <c r="G733" t="s">
        <v>2062</v>
      </c>
      <c r="H733">
        <v>289</v>
      </c>
      <c r="I733">
        <v>6</v>
      </c>
      <c r="J733">
        <v>1734</v>
      </c>
    </row>
    <row r="734" spans="1:10" x14ac:dyDescent="0.35">
      <c r="A734" s="3" t="s">
        <v>766</v>
      </c>
      <c r="B734" s="4">
        <v>43322</v>
      </c>
      <c r="C734">
        <v>17</v>
      </c>
      <c r="D734" t="s">
        <v>27</v>
      </c>
      <c r="E734" t="s">
        <v>2054</v>
      </c>
      <c r="F734" t="s">
        <v>21</v>
      </c>
      <c r="G734" t="s">
        <v>2061</v>
      </c>
      <c r="H734">
        <v>159</v>
      </c>
      <c r="I734">
        <v>4</v>
      </c>
      <c r="J734">
        <v>636</v>
      </c>
    </row>
    <row r="735" spans="1:10" x14ac:dyDescent="0.35">
      <c r="A735" s="3" t="s">
        <v>767</v>
      </c>
      <c r="B735" s="4">
        <v>43322</v>
      </c>
      <c r="C735">
        <v>3</v>
      </c>
      <c r="D735" t="s">
        <v>33</v>
      </c>
      <c r="E735" t="s">
        <v>2059</v>
      </c>
      <c r="F735" t="s">
        <v>15</v>
      </c>
      <c r="G735" t="s">
        <v>2062</v>
      </c>
      <c r="H735">
        <v>289</v>
      </c>
      <c r="I735">
        <v>2</v>
      </c>
      <c r="J735">
        <v>578</v>
      </c>
    </row>
    <row r="736" spans="1:10" x14ac:dyDescent="0.35">
      <c r="A736" s="3" t="s">
        <v>768</v>
      </c>
      <c r="B736" s="4">
        <v>43323</v>
      </c>
      <c r="C736">
        <v>3</v>
      </c>
      <c r="D736" t="s">
        <v>33</v>
      </c>
      <c r="E736" t="s">
        <v>2057</v>
      </c>
      <c r="F736" t="s">
        <v>15</v>
      </c>
      <c r="G736" t="s">
        <v>2063</v>
      </c>
      <c r="H736">
        <v>399</v>
      </c>
      <c r="I736">
        <v>0</v>
      </c>
      <c r="J736">
        <v>0</v>
      </c>
    </row>
    <row r="737" spans="1:10" x14ac:dyDescent="0.35">
      <c r="A737" s="3" t="s">
        <v>769</v>
      </c>
      <c r="B737" s="4">
        <v>43323</v>
      </c>
      <c r="C737">
        <v>14</v>
      </c>
      <c r="D737" t="s">
        <v>29</v>
      </c>
      <c r="E737" t="s">
        <v>2052</v>
      </c>
      <c r="F737" t="s">
        <v>12</v>
      </c>
      <c r="G737" t="s">
        <v>2061</v>
      </c>
      <c r="H737">
        <v>159</v>
      </c>
      <c r="I737">
        <v>6</v>
      </c>
      <c r="J737">
        <v>954</v>
      </c>
    </row>
    <row r="738" spans="1:10" x14ac:dyDescent="0.35">
      <c r="A738" s="3" t="s">
        <v>770</v>
      </c>
      <c r="B738" s="4">
        <v>43323</v>
      </c>
      <c r="C738">
        <v>12</v>
      </c>
      <c r="D738" t="s">
        <v>54</v>
      </c>
      <c r="E738" t="s">
        <v>2055</v>
      </c>
      <c r="F738" t="s">
        <v>12</v>
      </c>
      <c r="G738" t="s">
        <v>2061</v>
      </c>
      <c r="H738">
        <v>159</v>
      </c>
      <c r="I738">
        <v>5</v>
      </c>
      <c r="J738">
        <v>795</v>
      </c>
    </row>
    <row r="739" spans="1:10" x14ac:dyDescent="0.35">
      <c r="A739" s="3" t="s">
        <v>771</v>
      </c>
      <c r="B739" s="4">
        <v>43324</v>
      </c>
      <c r="C739">
        <v>8</v>
      </c>
      <c r="D739" t="s">
        <v>35</v>
      </c>
      <c r="E739" t="s">
        <v>2058</v>
      </c>
      <c r="F739" t="s">
        <v>18</v>
      </c>
      <c r="G739" t="s">
        <v>2063</v>
      </c>
      <c r="H739">
        <v>399</v>
      </c>
      <c r="I739">
        <v>7</v>
      </c>
      <c r="J739">
        <v>2793</v>
      </c>
    </row>
    <row r="740" spans="1:10" x14ac:dyDescent="0.35">
      <c r="A740" s="3" t="s">
        <v>772</v>
      </c>
      <c r="B740" s="4">
        <v>43325</v>
      </c>
      <c r="C740">
        <v>1</v>
      </c>
      <c r="D740" t="s">
        <v>14</v>
      </c>
      <c r="E740" t="s">
        <v>2057</v>
      </c>
      <c r="F740" t="s">
        <v>15</v>
      </c>
      <c r="G740" t="s">
        <v>2064</v>
      </c>
      <c r="H740">
        <v>69</v>
      </c>
      <c r="I740">
        <v>6</v>
      </c>
      <c r="J740">
        <v>414</v>
      </c>
    </row>
    <row r="741" spans="1:10" x14ac:dyDescent="0.35">
      <c r="A741" s="3" t="s">
        <v>773</v>
      </c>
      <c r="B741" s="4">
        <v>43325</v>
      </c>
      <c r="C741">
        <v>19</v>
      </c>
      <c r="D741" t="s">
        <v>45</v>
      </c>
      <c r="E741" t="s">
        <v>2054</v>
      </c>
      <c r="F741" t="s">
        <v>21</v>
      </c>
      <c r="G741" t="s">
        <v>2060</v>
      </c>
      <c r="H741">
        <v>199</v>
      </c>
      <c r="I741">
        <v>4</v>
      </c>
      <c r="J741">
        <v>796</v>
      </c>
    </row>
    <row r="742" spans="1:10" x14ac:dyDescent="0.35">
      <c r="A742" s="3" t="s">
        <v>774</v>
      </c>
      <c r="B742" s="4">
        <v>43326</v>
      </c>
      <c r="C742">
        <v>1</v>
      </c>
      <c r="D742" t="s">
        <v>14</v>
      </c>
      <c r="E742" t="s">
        <v>2057</v>
      </c>
      <c r="F742" t="s">
        <v>15</v>
      </c>
      <c r="G742" t="s">
        <v>2062</v>
      </c>
      <c r="H742">
        <v>289</v>
      </c>
      <c r="I742">
        <v>7</v>
      </c>
      <c r="J742">
        <v>2023</v>
      </c>
    </row>
    <row r="743" spans="1:10" x14ac:dyDescent="0.35">
      <c r="A743" s="3" t="s">
        <v>775</v>
      </c>
      <c r="B743" s="4">
        <v>43326</v>
      </c>
      <c r="C743">
        <v>18</v>
      </c>
      <c r="D743" t="s">
        <v>20</v>
      </c>
      <c r="E743" t="s">
        <v>2054</v>
      </c>
      <c r="F743" t="s">
        <v>21</v>
      </c>
      <c r="G743" t="s">
        <v>2062</v>
      </c>
      <c r="H743">
        <v>289</v>
      </c>
      <c r="I743">
        <v>0</v>
      </c>
      <c r="J743">
        <v>0</v>
      </c>
    </row>
    <row r="744" spans="1:10" x14ac:dyDescent="0.35">
      <c r="A744" s="3" t="s">
        <v>776</v>
      </c>
      <c r="B744" s="4">
        <v>43327</v>
      </c>
      <c r="C744">
        <v>19</v>
      </c>
      <c r="D744" t="s">
        <v>45</v>
      </c>
      <c r="E744" t="s">
        <v>2053</v>
      </c>
      <c r="F744" t="s">
        <v>21</v>
      </c>
      <c r="G744" t="s">
        <v>2064</v>
      </c>
      <c r="H744">
        <v>69</v>
      </c>
      <c r="I744">
        <v>9</v>
      </c>
      <c r="J744">
        <v>621</v>
      </c>
    </row>
    <row r="745" spans="1:10" x14ac:dyDescent="0.35">
      <c r="A745" s="3" t="s">
        <v>777</v>
      </c>
      <c r="B745" s="4">
        <v>43328</v>
      </c>
      <c r="C745">
        <v>12</v>
      </c>
      <c r="D745" t="s">
        <v>54</v>
      </c>
      <c r="E745" t="s">
        <v>2055</v>
      </c>
      <c r="F745" t="s">
        <v>12</v>
      </c>
      <c r="G745" t="s">
        <v>2064</v>
      </c>
      <c r="H745">
        <v>69</v>
      </c>
      <c r="I745">
        <v>5</v>
      </c>
      <c r="J745">
        <v>345</v>
      </c>
    </row>
    <row r="746" spans="1:10" x14ac:dyDescent="0.35">
      <c r="A746" s="3" t="s">
        <v>778</v>
      </c>
      <c r="B746" s="4">
        <v>43328</v>
      </c>
      <c r="C746">
        <v>8</v>
      </c>
      <c r="D746" t="s">
        <v>35</v>
      </c>
      <c r="E746" t="s">
        <v>2058</v>
      </c>
      <c r="F746" t="s">
        <v>18</v>
      </c>
      <c r="G746" t="s">
        <v>2063</v>
      </c>
      <c r="H746">
        <v>399</v>
      </c>
      <c r="I746">
        <v>0</v>
      </c>
      <c r="J746">
        <v>0</v>
      </c>
    </row>
    <row r="747" spans="1:10" x14ac:dyDescent="0.35">
      <c r="A747" s="3" t="s">
        <v>779</v>
      </c>
      <c r="B747" s="4">
        <v>43329</v>
      </c>
      <c r="C747">
        <v>2</v>
      </c>
      <c r="D747" t="s">
        <v>93</v>
      </c>
      <c r="E747" t="s">
        <v>2057</v>
      </c>
      <c r="F747" t="s">
        <v>15</v>
      </c>
      <c r="G747" t="s">
        <v>2061</v>
      </c>
      <c r="H747">
        <v>159</v>
      </c>
      <c r="I747">
        <v>8</v>
      </c>
      <c r="J747">
        <v>1272</v>
      </c>
    </row>
    <row r="748" spans="1:10" x14ac:dyDescent="0.35">
      <c r="A748" s="3" t="s">
        <v>780</v>
      </c>
      <c r="B748" s="4">
        <v>43329</v>
      </c>
      <c r="C748">
        <v>6</v>
      </c>
      <c r="D748" t="s">
        <v>37</v>
      </c>
      <c r="E748" t="s">
        <v>2058</v>
      </c>
      <c r="F748" t="s">
        <v>18</v>
      </c>
      <c r="G748" t="s">
        <v>2060</v>
      </c>
      <c r="H748">
        <v>199</v>
      </c>
      <c r="I748">
        <v>3</v>
      </c>
      <c r="J748">
        <v>597</v>
      </c>
    </row>
    <row r="749" spans="1:10" x14ac:dyDescent="0.35">
      <c r="A749" s="3" t="s">
        <v>781</v>
      </c>
      <c r="B749" s="4">
        <v>43330</v>
      </c>
      <c r="C749">
        <v>8</v>
      </c>
      <c r="D749" t="s">
        <v>35</v>
      </c>
      <c r="E749" t="s">
        <v>2058</v>
      </c>
      <c r="F749" t="s">
        <v>18</v>
      </c>
      <c r="G749" t="s">
        <v>2060</v>
      </c>
      <c r="H749">
        <v>199</v>
      </c>
      <c r="I749">
        <v>7</v>
      </c>
      <c r="J749">
        <v>1393</v>
      </c>
    </row>
    <row r="750" spans="1:10" x14ac:dyDescent="0.35">
      <c r="A750" s="3" t="s">
        <v>782</v>
      </c>
      <c r="B750" s="4">
        <v>43330</v>
      </c>
      <c r="C750">
        <v>11</v>
      </c>
      <c r="D750" t="s">
        <v>11</v>
      </c>
      <c r="E750" t="s">
        <v>2055</v>
      </c>
      <c r="F750" t="s">
        <v>12</v>
      </c>
      <c r="G750" t="s">
        <v>2062</v>
      </c>
      <c r="H750">
        <v>289</v>
      </c>
      <c r="I750">
        <v>3</v>
      </c>
      <c r="J750">
        <v>867</v>
      </c>
    </row>
    <row r="751" spans="1:10" x14ac:dyDescent="0.35">
      <c r="A751" s="3" t="s">
        <v>783</v>
      </c>
      <c r="B751" s="4">
        <v>43330</v>
      </c>
      <c r="C751">
        <v>20</v>
      </c>
      <c r="D751" t="s">
        <v>31</v>
      </c>
      <c r="E751" t="s">
        <v>2054</v>
      </c>
      <c r="F751" t="s">
        <v>21</v>
      </c>
      <c r="G751" t="s">
        <v>2061</v>
      </c>
      <c r="H751">
        <v>159</v>
      </c>
      <c r="I751">
        <v>9</v>
      </c>
      <c r="J751">
        <v>1431</v>
      </c>
    </row>
    <row r="752" spans="1:10" x14ac:dyDescent="0.35">
      <c r="A752" s="3" t="s">
        <v>784</v>
      </c>
      <c r="B752" s="4">
        <v>43330</v>
      </c>
      <c r="C752">
        <v>10</v>
      </c>
      <c r="D752" t="s">
        <v>47</v>
      </c>
      <c r="E752" t="s">
        <v>2058</v>
      </c>
      <c r="F752" t="s">
        <v>18</v>
      </c>
      <c r="G752" t="s">
        <v>2062</v>
      </c>
      <c r="H752">
        <v>289</v>
      </c>
      <c r="I752">
        <v>5</v>
      </c>
      <c r="J752">
        <v>1445</v>
      </c>
    </row>
    <row r="753" spans="1:10" x14ac:dyDescent="0.35">
      <c r="A753" s="3" t="s">
        <v>785</v>
      </c>
      <c r="B753" s="4">
        <v>43331</v>
      </c>
      <c r="C753">
        <v>8</v>
      </c>
      <c r="D753" t="s">
        <v>35</v>
      </c>
      <c r="E753" t="s">
        <v>2056</v>
      </c>
      <c r="F753" t="s">
        <v>18</v>
      </c>
      <c r="G753" t="s">
        <v>2063</v>
      </c>
      <c r="H753">
        <v>399</v>
      </c>
      <c r="I753">
        <v>1</v>
      </c>
      <c r="J753">
        <v>399</v>
      </c>
    </row>
    <row r="754" spans="1:10" x14ac:dyDescent="0.35">
      <c r="A754" s="3" t="s">
        <v>786</v>
      </c>
      <c r="B754" s="4">
        <v>43331</v>
      </c>
      <c r="C754">
        <v>5</v>
      </c>
      <c r="D754" t="s">
        <v>49</v>
      </c>
      <c r="E754" t="s">
        <v>2059</v>
      </c>
      <c r="F754" t="s">
        <v>15</v>
      </c>
      <c r="G754" t="s">
        <v>2063</v>
      </c>
      <c r="H754">
        <v>399</v>
      </c>
      <c r="I754">
        <v>6</v>
      </c>
      <c r="J754">
        <v>2394</v>
      </c>
    </row>
    <row r="755" spans="1:10" x14ac:dyDescent="0.35">
      <c r="A755" s="3" t="s">
        <v>787</v>
      </c>
      <c r="B755" s="4">
        <v>43332</v>
      </c>
      <c r="C755">
        <v>14</v>
      </c>
      <c r="D755" t="s">
        <v>29</v>
      </c>
      <c r="E755" t="s">
        <v>2055</v>
      </c>
      <c r="F755" t="s">
        <v>12</v>
      </c>
      <c r="G755" t="s">
        <v>2060</v>
      </c>
      <c r="H755">
        <v>199</v>
      </c>
      <c r="I755">
        <v>2</v>
      </c>
      <c r="J755">
        <v>398</v>
      </c>
    </row>
    <row r="756" spans="1:10" x14ac:dyDescent="0.35">
      <c r="A756" s="3" t="s">
        <v>788</v>
      </c>
      <c r="B756" s="4">
        <v>43332</v>
      </c>
      <c r="C756">
        <v>20</v>
      </c>
      <c r="D756" t="s">
        <v>31</v>
      </c>
      <c r="E756" t="s">
        <v>2053</v>
      </c>
      <c r="F756" t="s">
        <v>21</v>
      </c>
      <c r="G756" t="s">
        <v>2060</v>
      </c>
      <c r="H756">
        <v>199</v>
      </c>
      <c r="I756">
        <v>6</v>
      </c>
      <c r="J756">
        <v>1194</v>
      </c>
    </row>
    <row r="757" spans="1:10" x14ac:dyDescent="0.35">
      <c r="A757" s="3" t="s">
        <v>789</v>
      </c>
      <c r="B757" s="4">
        <v>43332</v>
      </c>
      <c r="C757">
        <v>17</v>
      </c>
      <c r="D757" t="s">
        <v>27</v>
      </c>
      <c r="E757" t="s">
        <v>2053</v>
      </c>
      <c r="F757" t="s">
        <v>21</v>
      </c>
      <c r="G757" t="s">
        <v>2063</v>
      </c>
      <c r="H757">
        <v>399</v>
      </c>
      <c r="I757">
        <v>6</v>
      </c>
      <c r="J757">
        <v>2394</v>
      </c>
    </row>
    <row r="758" spans="1:10" x14ac:dyDescent="0.35">
      <c r="A758" s="3" t="s">
        <v>790</v>
      </c>
      <c r="B758" s="4">
        <v>43332</v>
      </c>
      <c r="C758">
        <v>13</v>
      </c>
      <c r="D758" t="s">
        <v>25</v>
      </c>
      <c r="E758" t="s">
        <v>2055</v>
      </c>
      <c r="F758" t="s">
        <v>12</v>
      </c>
      <c r="G758" t="s">
        <v>2062</v>
      </c>
      <c r="H758">
        <v>289</v>
      </c>
      <c r="I758">
        <v>0</v>
      </c>
      <c r="J758">
        <v>0</v>
      </c>
    </row>
    <row r="759" spans="1:10" x14ac:dyDescent="0.35">
      <c r="A759" s="3" t="s">
        <v>791</v>
      </c>
      <c r="B759" s="4">
        <v>43332</v>
      </c>
      <c r="C759">
        <v>10</v>
      </c>
      <c r="D759" t="s">
        <v>47</v>
      </c>
      <c r="E759" t="s">
        <v>2056</v>
      </c>
      <c r="F759" t="s">
        <v>18</v>
      </c>
      <c r="G759" t="s">
        <v>2063</v>
      </c>
      <c r="H759">
        <v>399</v>
      </c>
      <c r="I759">
        <v>4</v>
      </c>
      <c r="J759">
        <v>1596</v>
      </c>
    </row>
    <row r="760" spans="1:10" x14ac:dyDescent="0.35">
      <c r="A760" s="3" t="s">
        <v>792</v>
      </c>
      <c r="B760" s="4">
        <v>43332</v>
      </c>
      <c r="C760">
        <v>3</v>
      </c>
      <c r="D760" t="s">
        <v>33</v>
      </c>
      <c r="E760" t="s">
        <v>2057</v>
      </c>
      <c r="F760" t="s">
        <v>15</v>
      </c>
      <c r="G760" t="s">
        <v>2062</v>
      </c>
      <c r="H760">
        <v>289</v>
      </c>
      <c r="I760">
        <v>1</v>
      </c>
      <c r="J760">
        <v>289</v>
      </c>
    </row>
    <row r="761" spans="1:10" x14ac:dyDescent="0.35">
      <c r="A761" s="3" t="s">
        <v>793</v>
      </c>
      <c r="B761" s="4">
        <v>43333</v>
      </c>
      <c r="C761">
        <v>19</v>
      </c>
      <c r="D761" t="s">
        <v>45</v>
      </c>
      <c r="E761" t="s">
        <v>2054</v>
      </c>
      <c r="F761" t="s">
        <v>21</v>
      </c>
      <c r="G761" t="s">
        <v>2063</v>
      </c>
      <c r="H761">
        <v>399</v>
      </c>
      <c r="I761">
        <v>6</v>
      </c>
      <c r="J761">
        <v>2394</v>
      </c>
    </row>
    <row r="762" spans="1:10" x14ac:dyDescent="0.35">
      <c r="A762" s="3" t="s">
        <v>794</v>
      </c>
      <c r="B762" s="4">
        <v>43333</v>
      </c>
      <c r="C762">
        <v>16</v>
      </c>
      <c r="D762" t="s">
        <v>23</v>
      </c>
      <c r="E762" t="s">
        <v>2054</v>
      </c>
      <c r="F762" t="s">
        <v>21</v>
      </c>
      <c r="G762" t="s">
        <v>2061</v>
      </c>
      <c r="H762">
        <v>159</v>
      </c>
      <c r="I762">
        <v>6</v>
      </c>
      <c r="J762">
        <v>954</v>
      </c>
    </row>
    <row r="763" spans="1:10" x14ac:dyDescent="0.35">
      <c r="A763" s="3" t="s">
        <v>795</v>
      </c>
      <c r="B763" s="4">
        <v>43333</v>
      </c>
      <c r="C763">
        <v>16</v>
      </c>
      <c r="D763" t="s">
        <v>23</v>
      </c>
      <c r="E763" t="s">
        <v>2054</v>
      </c>
      <c r="F763" t="s">
        <v>21</v>
      </c>
      <c r="G763" t="s">
        <v>2062</v>
      </c>
      <c r="H763">
        <v>289</v>
      </c>
      <c r="I763">
        <v>2</v>
      </c>
      <c r="J763">
        <v>578</v>
      </c>
    </row>
    <row r="764" spans="1:10" x14ac:dyDescent="0.35">
      <c r="A764" s="3" t="s">
        <v>796</v>
      </c>
      <c r="B764" s="4">
        <v>43333</v>
      </c>
      <c r="C764">
        <v>17</v>
      </c>
      <c r="D764" t="s">
        <v>27</v>
      </c>
      <c r="E764" t="s">
        <v>2053</v>
      </c>
      <c r="F764" t="s">
        <v>21</v>
      </c>
      <c r="G764" t="s">
        <v>2064</v>
      </c>
      <c r="H764">
        <v>69</v>
      </c>
      <c r="I764">
        <v>8</v>
      </c>
      <c r="J764">
        <v>552</v>
      </c>
    </row>
    <row r="765" spans="1:10" x14ac:dyDescent="0.35">
      <c r="A765" s="3" t="s">
        <v>797</v>
      </c>
      <c r="B765" s="4">
        <v>43334</v>
      </c>
      <c r="C765">
        <v>8</v>
      </c>
      <c r="D765" t="s">
        <v>35</v>
      </c>
      <c r="E765" t="s">
        <v>2056</v>
      </c>
      <c r="F765" t="s">
        <v>18</v>
      </c>
      <c r="G765" t="s">
        <v>2063</v>
      </c>
      <c r="H765">
        <v>399</v>
      </c>
      <c r="I765">
        <v>2</v>
      </c>
      <c r="J765">
        <v>798</v>
      </c>
    </row>
    <row r="766" spans="1:10" x14ac:dyDescent="0.35">
      <c r="A766" s="3" t="s">
        <v>798</v>
      </c>
      <c r="B766" s="4">
        <v>43334</v>
      </c>
      <c r="C766">
        <v>19</v>
      </c>
      <c r="D766" t="s">
        <v>45</v>
      </c>
      <c r="E766" t="s">
        <v>2054</v>
      </c>
      <c r="F766" t="s">
        <v>21</v>
      </c>
      <c r="G766" t="s">
        <v>2061</v>
      </c>
      <c r="H766">
        <v>159</v>
      </c>
      <c r="I766">
        <v>8</v>
      </c>
      <c r="J766">
        <v>1272</v>
      </c>
    </row>
    <row r="767" spans="1:10" x14ac:dyDescent="0.35">
      <c r="A767" s="3" t="s">
        <v>799</v>
      </c>
      <c r="B767" s="4">
        <v>43334</v>
      </c>
      <c r="C767">
        <v>14</v>
      </c>
      <c r="D767" t="s">
        <v>29</v>
      </c>
      <c r="E767" t="s">
        <v>2055</v>
      </c>
      <c r="F767" t="s">
        <v>12</v>
      </c>
      <c r="G767" t="s">
        <v>2063</v>
      </c>
      <c r="H767">
        <v>399</v>
      </c>
      <c r="I767">
        <v>9</v>
      </c>
      <c r="J767">
        <v>3591</v>
      </c>
    </row>
    <row r="768" spans="1:10" x14ac:dyDescent="0.35">
      <c r="A768" s="3" t="s">
        <v>800</v>
      </c>
      <c r="B768" s="4">
        <v>43335</v>
      </c>
      <c r="C768">
        <v>13</v>
      </c>
      <c r="D768" t="s">
        <v>25</v>
      </c>
      <c r="E768" t="s">
        <v>2052</v>
      </c>
      <c r="F768" t="s">
        <v>12</v>
      </c>
      <c r="G768" t="s">
        <v>2060</v>
      </c>
      <c r="H768">
        <v>199</v>
      </c>
      <c r="I768">
        <v>1</v>
      </c>
      <c r="J768">
        <v>199</v>
      </c>
    </row>
    <row r="769" spans="1:10" x14ac:dyDescent="0.35">
      <c r="A769" s="3" t="s">
        <v>801</v>
      </c>
      <c r="B769" s="4">
        <v>43336</v>
      </c>
      <c r="C769">
        <v>15</v>
      </c>
      <c r="D769" t="s">
        <v>105</v>
      </c>
      <c r="E769" t="s">
        <v>2055</v>
      </c>
      <c r="F769" t="s">
        <v>12</v>
      </c>
      <c r="G769" t="s">
        <v>2061</v>
      </c>
      <c r="H769">
        <v>159</v>
      </c>
      <c r="I769">
        <v>1</v>
      </c>
      <c r="J769">
        <v>159</v>
      </c>
    </row>
    <row r="770" spans="1:10" x14ac:dyDescent="0.35">
      <c r="A770" s="3" t="s">
        <v>802</v>
      </c>
      <c r="B770" s="4">
        <v>43337</v>
      </c>
      <c r="C770">
        <v>7</v>
      </c>
      <c r="D770" t="s">
        <v>75</v>
      </c>
      <c r="E770" t="s">
        <v>2058</v>
      </c>
      <c r="F770" t="s">
        <v>18</v>
      </c>
      <c r="G770" t="s">
        <v>2063</v>
      </c>
      <c r="H770">
        <v>399</v>
      </c>
      <c r="I770">
        <v>6</v>
      </c>
      <c r="J770">
        <v>2394</v>
      </c>
    </row>
    <row r="771" spans="1:10" x14ac:dyDescent="0.35">
      <c r="A771" s="3" t="s">
        <v>803</v>
      </c>
      <c r="B771" s="4">
        <v>43337</v>
      </c>
      <c r="C771">
        <v>11</v>
      </c>
      <c r="D771" t="s">
        <v>11</v>
      </c>
      <c r="E771" t="s">
        <v>2052</v>
      </c>
      <c r="F771" t="s">
        <v>12</v>
      </c>
      <c r="G771" t="s">
        <v>2063</v>
      </c>
      <c r="H771">
        <v>399</v>
      </c>
      <c r="I771">
        <v>0</v>
      </c>
      <c r="J771">
        <v>0</v>
      </c>
    </row>
    <row r="772" spans="1:10" x14ac:dyDescent="0.35">
      <c r="A772" s="3" t="s">
        <v>804</v>
      </c>
      <c r="B772" s="4">
        <v>43338</v>
      </c>
      <c r="C772">
        <v>4</v>
      </c>
      <c r="D772" t="s">
        <v>40</v>
      </c>
      <c r="E772" t="s">
        <v>2059</v>
      </c>
      <c r="F772" t="s">
        <v>15</v>
      </c>
      <c r="G772" t="s">
        <v>2062</v>
      </c>
      <c r="H772">
        <v>289</v>
      </c>
      <c r="I772">
        <v>2</v>
      </c>
      <c r="J772">
        <v>578</v>
      </c>
    </row>
    <row r="773" spans="1:10" x14ac:dyDescent="0.35">
      <c r="A773" s="3" t="s">
        <v>805</v>
      </c>
      <c r="B773" s="4">
        <v>43338</v>
      </c>
      <c r="C773">
        <v>6</v>
      </c>
      <c r="D773" t="s">
        <v>37</v>
      </c>
      <c r="E773" t="s">
        <v>2056</v>
      </c>
      <c r="F773" t="s">
        <v>18</v>
      </c>
      <c r="G773" t="s">
        <v>2062</v>
      </c>
      <c r="H773">
        <v>289</v>
      </c>
      <c r="I773">
        <v>3</v>
      </c>
      <c r="J773">
        <v>867</v>
      </c>
    </row>
    <row r="774" spans="1:10" x14ac:dyDescent="0.35">
      <c r="A774" s="3" t="s">
        <v>806</v>
      </c>
      <c r="B774" s="4">
        <v>43338</v>
      </c>
      <c r="C774">
        <v>20</v>
      </c>
      <c r="D774" t="s">
        <v>31</v>
      </c>
      <c r="E774" t="s">
        <v>2054</v>
      </c>
      <c r="F774" t="s">
        <v>21</v>
      </c>
      <c r="G774" t="s">
        <v>2064</v>
      </c>
      <c r="H774">
        <v>69</v>
      </c>
      <c r="I774">
        <v>0</v>
      </c>
      <c r="J774">
        <v>0</v>
      </c>
    </row>
    <row r="775" spans="1:10" x14ac:dyDescent="0.35">
      <c r="A775" s="3" t="s">
        <v>807</v>
      </c>
      <c r="B775" s="4">
        <v>43338</v>
      </c>
      <c r="C775">
        <v>15</v>
      </c>
      <c r="D775" t="s">
        <v>105</v>
      </c>
      <c r="E775" t="s">
        <v>2052</v>
      </c>
      <c r="F775" t="s">
        <v>12</v>
      </c>
      <c r="G775" t="s">
        <v>2064</v>
      </c>
      <c r="H775">
        <v>69</v>
      </c>
      <c r="I775">
        <v>2</v>
      </c>
      <c r="J775">
        <v>138</v>
      </c>
    </row>
    <row r="776" spans="1:10" x14ac:dyDescent="0.35">
      <c r="A776" s="3" t="s">
        <v>808</v>
      </c>
      <c r="B776" s="4">
        <v>43338</v>
      </c>
      <c r="C776">
        <v>13</v>
      </c>
      <c r="D776" t="s">
        <v>25</v>
      </c>
      <c r="E776" t="s">
        <v>2055</v>
      </c>
      <c r="F776" t="s">
        <v>12</v>
      </c>
      <c r="G776" t="s">
        <v>2063</v>
      </c>
      <c r="H776">
        <v>399</v>
      </c>
      <c r="I776">
        <v>1</v>
      </c>
      <c r="J776">
        <v>399</v>
      </c>
    </row>
    <row r="777" spans="1:10" x14ac:dyDescent="0.35">
      <c r="A777" s="3" t="s">
        <v>809</v>
      </c>
      <c r="B777" s="4">
        <v>43339</v>
      </c>
      <c r="C777">
        <v>17</v>
      </c>
      <c r="D777" t="s">
        <v>27</v>
      </c>
      <c r="E777" t="s">
        <v>2054</v>
      </c>
      <c r="F777" t="s">
        <v>21</v>
      </c>
      <c r="G777" t="s">
        <v>2063</v>
      </c>
      <c r="H777">
        <v>399</v>
      </c>
      <c r="I777">
        <v>2</v>
      </c>
      <c r="J777">
        <v>798</v>
      </c>
    </row>
    <row r="778" spans="1:10" x14ac:dyDescent="0.35">
      <c r="A778" s="3" t="s">
        <v>810</v>
      </c>
      <c r="B778" s="4">
        <v>43339</v>
      </c>
      <c r="C778">
        <v>4</v>
      </c>
      <c r="D778" t="s">
        <v>40</v>
      </c>
      <c r="E778" t="s">
        <v>2057</v>
      </c>
      <c r="F778" t="s">
        <v>15</v>
      </c>
      <c r="G778" t="s">
        <v>2063</v>
      </c>
      <c r="H778">
        <v>399</v>
      </c>
      <c r="I778">
        <v>3</v>
      </c>
      <c r="J778">
        <v>1197</v>
      </c>
    </row>
    <row r="779" spans="1:10" x14ac:dyDescent="0.35">
      <c r="A779" s="3" t="s">
        <v>811</v>
      </c>
      <c r="B779" s="4">
        <v>43339</v>
      </c>
      <c r="C779">
        <v>2</v>
      </c>
      <c r="D779" t="s">
        <v>93</v>
      </c>
      <c r="E779" t="s">
        <v>2059</v>
      </c>
      <c r="F779" t="s">
        <v>15</v>
      </c>
      <c r="G779" t="s">
        <v>2062</v>
      </c>
      <c r="H779">
        <v>289</v>
      </c>
      <c r="I779">
        <v>5</v>
      </c>
      <c r="J779">
        <v>1445</v>
      </c>
    </row>
    <row r="780" spans="1:10" x14ac:dyDescent="0.35">
      <c r="A780" s="3" t="s">
        <v>812</v>
      </c>
      <c r="B780" s="4">
        <v>43339</v>
      </c>
      <c r="C780">
        <v>14</v>
      </c>
      <c r="D780" t="s">
        <v>29</v>
      </c>
      <c r="E780" t="s">
        <v>2055</v>
      </c>
      <c r="F780" t="s">
        <v>12</v>
      </c>
      <c r="G780" t="s">
        <v>2062</v>
      </c>
      <c r="H780">
        <v>289</v>
      </c>
      <c r="I780">
        <v>6</v>
      </c>
      <c r="J780">
        <v>1734</v>
      </c>
    </row>
    <row r="781" spans="1:10" x14ac:dyDescent="0.35">
      <c r="A781" s="3" t="s">
        <v>813</v>
      </c>
      <c r="B781" s="4">
        <v>43339</v>
      </c>
      <c r="C781">
        <v>7</v>
      </c>
      <c r="D781" t="s">
        <v>75</v>
      </c>
      <c r="E781" t="s">
        <v>2058</v>
      </c>
      <c r="F781" t="s">
        <v>18</v>
      </c>
      <c r="G781" t="s">
        <v>2063</v>
      </c>
      <c r="H781">
        <v>399</v>
      </c>
      <c r="I781">
        <v>8</v>
      </c>
      <c r="J781">
        <v>3192</v>
      </c>
    </row>
    <row r="782" spans="1:10" x14ac:dyDescent="0.35">
      <c r="A782" s="3" t="s">
        <v>814</v>
      </c>
      <c r="B782" s="4">
        <v>43340</v>
      </c>
      <c r="C782">
        <v>11</v>
      </c>
      <c r="D782" t="s">
        <v>11</v>
      </c>
      <c r="E782" t="s">
        <v>2055</v>
      </c>
      <c r="F782" t="s">
        <v>12</v>
      </c>
      <c r="G782" t="s">
        <v>2064</v>
      </c>
      <c r="H782">
        <v>69</v>
      </c>
      <c r="I782">
        <v>6</v>
      </c>
      <c r="J782">
        <v>414</v>
      </c>
    </row>
    <row r="783" spans="1:10" x14ac:dyDescent="0.35">
      <c r="A783" s="3" t="s">
        <v>815</v>
      </c>
      <c r="B783" s="4">
        <v>43341</v>
      </c>
      <c r="C783">
        <v>1</v>
      </c>
      <c r="D783" t="s">
        <v>14</v>
      </c>
      <c r="E783" t="s">
        <v>2059</v>
      </c>
      <c r="F783" t="s">
        <v>15</v>
      </c>
      <c r="G783" t="s">
        <v>2061</v>
      </c>
      <c r="H783">
        <v>159</v>
      </c>
      <c r="I783">
        <v>9</v>
      </c>
      <c r="J783">
        <v>1431</v>
      </c>
    </row>
    <row r="784" spans="1:10" x14ac:dyDescent="0.35">
      <c r="A784" s="3" t="s">
        <v>816</v>
      </c>
      <c r="B784" s="4">
        <v>43341</v>
      </c>
      <c r="C784">
        <v>8</v>
      </c>
      <c r="D784" t="s">
        <v>35</v>
      </c>
      <c r="E784" t="s">
        <v>2058</v>
      </c>
      <c r="F784" t="s">
        <v>18</v>
      </c>
      <c r="G784" t="s">
        <v>2063</v>
      </c>
      <c r="H784">
        <v>399</v>
      </c>
      <c r="I784">
        <v>3</v>
      </c>
      <c r="J784">
        <v>1197</v>
      </c>
    </row>
    <row r="785" spans="1:10" x14ac:dyDescent="0.35">
      <c r="A785" s="3" t="s">
        <v>817</v>
      </c>
      <c r="B785" s="4">
        <v>43341</v>
      </c>
      <c r="C785">
        <v>2</v>
      </c>
      <c r="D785" t="s">
        <v>93</v>
      </c>
      <c r="E785" t="s">
        <v>2059</v>
      </c>
      <c r="F785" t="s">
        <v>15</v>
      </c>
      <c r="G785" t="s">
        <v>2060</v>
      </c>
      <c r="H785">
        <v>199</v>
      </c>
      <c r="I785">
        <v>5</v>
      </c>
      <c r="J785">
        <v>995</v>
      </c>
    </row>
    <row r="786" spans="1:10" x14ac:dyDescent="0.35">
      <c r="A786" s="3" t="s">
        <v>818</v>
      </c>
      <c r="B786" s="4">
        <v>43341</v>
      </c>
      <c r="C786">
        <v>5</v>
      </c>
      <c r="D786" t="s">
        <v>49</v>
      </c>
      <c r="E786" t="s">
        <v>2057</v>
      </c>
      <c r="F786" t="s">
        <v>15</v>
      </c>
      <c r="G786" t="s">
        <v>2063</v>
      </c>
      <c r="H786">
        <v>399</v>
      </c>
      <c r="I786">
        <v>6</v>
      </c>
      <c r="J786">
        <v>2394</v>
      </c>
    </row>
    <row r="787" spans="1:10" x14ac:dyDescent="0.35">
      <c r="A787" s="3" t="s">
        <v>819</v>
      </c>
      <c r="B787" s="4">
        <v>43341</v>
      </c>
      <c r="C787">
        <v>4</v>
      </c>
      <c r="D787" t="s">
        <v>40</v>
      </c>
      <c r="E787" t="s">
        <v>2057</v>
      </c>
      <c r="F787" t="s">
        <v>15</v>
      </c>
      <c r="G787" t="s">
        <v>2062</v>
      </c>
      <c r="H787">
        <v>289</v>
      </c>
      <c r="I787">
        <v>6</v>
      </c>
      <c r="J787">
        <v>1734</v>
      </c>
    </row>
    <row r="788" spans="1:10" x14ac:dyDescent="0.35">
      <c r="A788" s="3" t="s">
        <v>820</v>
      </c>
      <c r="B788" s="4">
        <v>43342</v>
      </c>
      <c r="C788">
        <v>14</v>
      </c>
      <c r="D788" t="s">
        <v>29</v>
      </c>
      <c r="E788" t="s">
        <v>2052</v>
      </c>
      <c r="F788" t="s">
        <v>12</v>
      </c>
      <c r="G788" t="s">
        <v>2064</v>
      </c>
      <c r="H788">
        <v>69</v>
      </c>
      <c r="I788">
        <v>1</v>
      </c>
      <c r="J788">
        <v>69</v>
      </c>
    </row>
    <row r="789" spans="1:10" x14ac:dyDescent="0.35">
      <c r="A789" s="3" t="s">
        <v>821</v>
      </c>
      <c r="B789" s="4">
        <v>43342</v>
      </c>
      <c r="C789">
        <v>14</v>
      </c>
      <c r="D789" t="s">
        <v>29</v>
      </c>
      <c r="E789" t="s">
        <v>2055</v>
      </c>
      <c r="F789" t="s">
        <v>12</v>
      </c>
      <c r="G789" t="s">
        <v>2060</v>
      </c>
      <c r="H789">
        <v>199</v>
      </c>
      <c r="I789">
        <v>6</v>
      </c>
      <c r="J789">
        <v>1194</v>
      </c>
    </row>
    <row r="790" spans="1:10" x14ac:dyDescent="0.35">
      <c r="A790" s="3" t="s">
        <v>822</v>
      </c>
      <c r="B790" s="4">
        <v>43342</v>
      </c>
      <c r="C790">
        <v>6</v>
      </c>
      <c r="D790" t="s">
        <v>37</v>
      </c>
      <c r="E790" t="s">
        <v>2056</v>
      </c>
      <c r="F790" t="s">
        <v>18</v>
      </c>
      <c r="G790" t="s">
        <v>2061</v>
      </c>
      <c r="H790">
        <v>159</v>
      </c>
      <c r="I790">
        <v>8</v>
      </c>
      <c r="J790">
        <v>1272</v>
      </c>
    </row>
    <row r="791" spans="1:10" x14ac:dyDescent="0.35">
      <c r="A791" s="3" t="s">
        <v>823</v>
      </c>
      <c r="B791" s="4">
        <v>43342</v>
      </c>
      <c r="C791">
        <v>13</v>
      </c>
      <c r="D791" t="s">
        <v>25</v>
      </c>
      <c r="E791" t="s">
        <v>2055</v>
      </c>
      <c r="F791" t="s">
        <v>12</v>
      </c>
      <c r="G791" t="s">
        <v>2061</v>
      </c>
      <c r="H791">
        <v>159</v>
      </c>
      <c r="I791">
        <v>8</v>
      </c>
      <c r="J791">
        <v>1272</v>
      </c>
    </row>
    <row r="792" spans="1:10" x14ac:dyDescent="0.35">
      <c r="A792" s="3" t="s">
        <v>824</v>
      </c>
      <c r="B792" s="4">
        <v>43343</v>
      </c>
      <c r="C792">
        <v>18</v>
      </c>
      <c r="D792" t="s">
        <v>20</v>
      </c>
      <c r="E792" t="s">
        <v>2053</v>
      </c>
      <c r="F792" t="s">
        <v>21</v>
      </c>
      <c r="G792" t="s">
        <v>2063</v>
      </c>
      <c r="H792">
        <v>399</v>
      </c>
      <c r="I792">
        <v>3</v>
      </c>
      <c r="J792">
        <v>1197</v>
      </c>
    </row>
    <row r="793" spans="1:10" x14ac:dyDescent="0.35">
      <c r="A793" s="3" t="s">
        <v>825</v>
      </c>
      <c r="B793" s="4">
        <v>43343</v>
      </c>
      <c r="C793">
        <v>16</v>
      </c>
      <c r="D793" t="s">
        <v>23</v>
      </c>
      <c r="E793" t="s">
        <v>2053</v>
      </c>
      <c r="F793" t="s">
        <v>21</v>
      </c>
      <c r="G793" t="s">
        <v>2061</v>
      </c>
      <c r="H793">
        <v>159</v>
      </c>
      <c r="I793">
        <v>9</v>
      </c>
      <c r="J793">
        <v>1431</v>
      </c>
    </row>
    <row r="794" spans="1:10" x14ac:dyDescent="0.35">
      <c r="A794" s="3" t="s">
        <v>826</v>
      </c>
      <c r="B794" s="4">
        <v>43344</v>
      </c>
      <c r="C794">
        <v>10</v>
      </c>
      <c r="D794" t="s">
        <v>47</v>
      </c>
      <c r="E794" t="s">
        <v>2056</v>
      </c>
      <c r="F794" t="s">
        <v>18</v>
      </c>
      <c r="G794" t="s">
        <v>2063</v>
      </c>
      <c r="H794">
        <v>399</v>
      </c>
      <c r="I794">
        <v>3</v>
      </c>
      <c r="J794">
        <v>1197</v>
      </c>
    </row>
    <row r="795" spans="1:10" x14ac:dyDescent="0.35">
      <c r="A795" s="3" t="s">
        <v>827</v>
      </c>
      <c r="B795" s="4">
        <v>43344</v>
      </c>
      <c r="C795">
        <v>11</v>
      </c>
      <c r="D795" t="s">
        <v>11</v>
      </c>
      <c r="E795" t="s">
        <v>2052</v>
      </c>
      <c r="F795" t="s">
        <v>12</v>
      </c>
      <c r="G795" t="s">
        <v>2060</v>
      </c>
      <c r="H795">
        <v>199</v>
      </c>
      <c r="I795">
        <v>8</v>
      </c>
      <c r="J795">
        <v>1592</v>
      </c>
    </row>
    <row r="796" spans="1:10" x14ac:dyDescent="0.35">
      <c r="A796" s="3" t="s">
        <v>828</v>
      </c>
      <c r="B796" s="4">
        <v>43344</v>
      </c>
      <c r="C796">
        <v>13</v>
      </c>
      <c r="D796" t="s">
        <v>25</v>
      </c>
      <c r="E796" t="s">
        <v>2055</v>
      </c>
      <c r="F796" t="s">
        <v>12</v>
      </c>
      <c r="G796" t="s">
        <v>2060</v>
      </c>
      <c r="H796">
        <v>199</v>
      </c>
      <c r="I796">
        <v>9</v>
      </c>
      <c r="J796">
        <v>1791</v>
      </c>
    </row>
    <row r="797" spans="1:10" x14ac:dyDescent="0.35">
      <c r="A797" s="3" t="s">
        <v>829</v>
      </c>
      <c r="B797" s="4">
        <v>43344</v>
      </c>
      <c r="C797">
        <v>18</v>
      </c>
      <c r="D797" t="s">
        <v>20</v>
      </c>
      <c r="E797" t="s">
        <v>2054</v>
      </c>
      <c r="F797" t="s">
        <v>21</v>
      </c>
      <c r="G797" t="s">
        <v>2062</v>
      </c>
      <c r="H797">
        <v>289</v>
      </c>
      <c r="I797">
        <v>4</v>
      </c>
      <c r="J797">
        <v>1156</v>
      </c>
    </row>
    <row r="798" spans="1:10" x14ac:dyDescent="0.35">
      <c r="A798" s="3" t="s">
        <v>830</v>
      </c>
      <c r="B798" s="4">
        <v>43345</v>
      </c>
      <c r="C798">
        <v>4</v>
      </c>
      <c r="D798" t="s">
        <v>40</v>
      </c>
      <c r="E798" t="s">
        <v>2057</v>
      </c>
      <c r="F798" t="s">
        <v>15</v>
      </c>
      <c r="G798" t="s">
        <v>2064</v>
      </c>
      <c r="H798">
        <v>69</v>
      </c>
      <c r="I798">
        <v>2</v>
      </c>
      <c r="J798">
        <v>138</v>
      </c>
    </row>
    <row r="799" spans="1:10" x14ac:dyDescent="0.35">
      <c r="A799" s="3" t="s">
        <v>831</v>
      </c>
      <c r="B799" s="4">
        <v>43345</v>
      </c>
      <c r="C799">
        <v>20</v>
      </c>
      <c r="D799" t="s">
        <v>31</v>
      </c>
      <c r="E799" t="s">
        <v>2054</v>
      </c>
      <c r="F799" t="s">
        <v>21</v>
      </c>
      <c r="G799" t="s">
        <v>2064</v>
      </c>
      <c r="H799">
        <v>69</v>
      </c>
      <c r="I799">
        <v>6</v>
      </c>
      <c r="J799">
        <v>414</v>
      </c>
    </row>
    <row r="800" spans="1:10" x14ac:dyDescent="0.35">
      <c r="A800" s="3" t="s">
        <v>832</v>
      </c>
      <c r="B800" s="4">
        <v>43346</v>
      </c>
      <c r="C800">
        <v>16</v>
      </c>
      <c r="D800" t="s">
        <v>23</v>
      </c>
      <c r="E800" t="s">
        <v>2054</v>
      </c>
      <c r="F800" t="s">
        <v>21</v>
      </c>
      <c r="G800" t="s">
        <v>2063</v>
      </c>
      <c r="H800">
        <v>399</v>
      </c>
      <c r="I800">
        <v>5</v>
      </c>
      <c r="J800">
        <v>1995</v>
      </c>
    </row>
    <row r="801" spans="1:10" x14ac:dyDescent="0.35">
      <c r="A801" s="3" t="s">
        <v>833</v>
      </c>
      <c r="B801" s="4">
        <v>43346</v>
      </c>
      <c r="C801">
        <v>3</v>
      </c>
      <c r="D801" t="s">
        <v>33</v>
      </c>
      <c r="E801" t="s">
        <v>2057</v>
      </c>
      <c r="F801" t="s">
        <v>15</v>
      </c>
      <c r="G801" t="s">
        <v>2061</v>
      </c>
      <c r="H801">
        <v>159</v>
      </c>
      <c r="I801">
        <v>4</v>
      </c>
      <c r="J801">
        <v>636</v>
      </c>
    </row>
    <row r="802" spans="1:10" x14ac:dyDescent="0.35">
      <c r="A802" s="3" t="s">
        <v>834</v>
      </c>
      <c r="B802" s="4">
        <v>43346</v>
      </c>
      <c r="C802">
        <v>10</v>
      </c>
      <c r="D802" t="s">
        <v>47</v>
      </c>
      <c r="E802" t="s">
        <v>2056</v>
      </c>
      <c r="F802" t="s">
        <v>18</v>
      </c>
      <c r="G802" t="s">
        <v>2062</v>
      </c>
      <c r="H802">
        <v>289</v>
      </c>
      <c r="I802">
        <v>7</v>
      </c>
      <c r="J802">
        <v>2023</v>
      </c>
    </row>
    <row r="803" spans="1:10" x14ac:dyDescent="0.35">
      <c r="A803" s="3" t="s">
        <v>835</v>
      </c>
      <c r="B803" s="4">
        <v>43346</v>
      </c>
      <c r="C803">
        <v>6</v>
      </c>
      <c r="D803" t="s">
        <v>37</v>
      </c>
      <c r="E803" t="s">
        <v>2056</v>
      </c>
      <c r="F803" t="s">
        <v>18</v>
      </c>
      <c r="G803" t="s">
        <v>2063</v>
      </c>
      <c r="H803">
        <v>399</v>
      </c>
      <c r="I803">
        <v>8</v>
      </c>
      <c r="J803">
        <v>3192</v>
      </c>
    </row>
    <row r="804" spans="1:10" x14ac:dyDescent="0.35">
      <c r="A804" s="3" t="s">
        <v>836</v>
      </c>
      <c r="B804" s="4">
        <v>43346</v>
      </c>
      <c r="C804">
        <v>17</v>
      </c>
      <c r="D804" t="s">
        <v>27</v>
      </c>
      <c r="E804" t="s">
        <v>2054</v>
      </c>
      <c r="F804" t="s">
        <v>21</v>
      </c>
      <c r="G804" t="s">
        <v>2060</v>
      </c>
      <c r="H804">
        <v>199</v>
      </c>
      <c r="I804">
        <v>5</v>
      </c>
      <c r="J804">
        <v>995</v>
      </c>
    </row>
    <row r="805" spans="1:10" x14ac:dyDescent="0.35">
      <c r="A805" s="3" t="s">
        <v>837</v>
      </c>
      <c r="B805" s="4">
        <v>43347</v>
      </c>
      <c r="C805">
        <v>16</v>
      </c>
      <c r="D805" t="s">
        <v>23</v>
      </c>
      <c r="E805" t="s">
        <v>2053</v>
      </c>
      <c r="F805" t="s">
        <v>21</v>
      </c>
      <c r="G805" t="s">
        <v>2064</v>
      </c>
      <c r="H805">
        <v>69</v>
      </c>
      <c r="I805">
        <v>1</v>
      </c>
      <c r="J805">
        <v>69</v>
      </c>
    </row>
    <row r="806" spans="1:10" x14ac:dyDescent="0.35">
      <c r="A806" s="3" t="s">
        <v>838</v>
      </c>
      <c r="B806" s="4">
        <v>43348</v>
      </c>
      <c r="C806">
        <v>19</v>
      </c>
      <c r="D806" t="s">
        <v>45</v>
      </c>
      <c r="E806" t="s">
        <v>2054</v>
      </c>
      <c r="F806" t="s">
        <v>21</v>
      </c>
      <c r="G806" t="s">
        <v>2063</v>
      </c>
      <c r="H806">
        <v>399</v>
      </c>
      <c r="I806">
        <v>7</v>
      </c>
      <c r="J806">
        <v>2793</v>
      </c>
    </row>
    <row r="807" spans="1:10" x14ac:dyDescent="0.35">
      <c r="A807" s="3" t="s">
        <v>839</v>
      </c>
      <c r="B807" s="4">
        <v>43348</v>
      </c>
      <c r="C807">
        <v>5</v>
      </c>
      <c r="D807" t="s">
        <v>49</v>
      </c>
      <c r="E807" t="s">
        <v>2059</v>
      </c>
      <c r="F807" t="s">
        <v>15</v>
      </c>
      <c r="G807" t="s">
        <v>2063</v>
      </c>
      <c r="H807">
        <v>399</v>
      </c>
      <c r="I807">
        <v>6</v>
      </c>
      <c r="J807">
        <v>2394</v>
      </c>
    </row>
    <row r="808" spans="1:10" x14ac:dyDescent="0.35">
      <c r="A808" s="3" t="s">
        <v>840</v>
      </c>
      <c r="B808" s="4">
        <v>43348</v>
      </c>
      <c r="C808">
        <v>11</v>
      </c>
      <c r="D808" t="s">
        <v>11</v>
      </c>
      <c r="E808" t="s">
        <v>2052</v>
      </c>
      <c r="F808" t="s">
        <v>12</v>
      </c>
      <c r="G808" t="s">
        <v>2061</v>
      </c>
      <c r="H808">
        <v>159</v>
      </c>
      <c r="I808">
        <v>5</v>
      </c>
      <c r="J808">
        <v>795</v>
      </c>
    </row>
    <row r="809" spans="1:10" x14ac:dyDescent="0.35">
      <c r="A809" s="3" t="s">
        <v>841</v>
      </c>
      <c r="B809" s="4">
        <v>43349</v>
      </c>
      <c r="C809">
        <v>13</v>
      </c>
      <c r="D809" t="s">
        <v>25</v>
      </c>
      <c r="E809" t="s">
        <v>2055</v>
      </c>
      <c r="F809" t="s">
        <v>12</v>
      </c>
      <c r="G809" t="s">
        <v>2064</v>
      </c>
      <c r="H809">
        <v>69</v>
      </c>
      <c r="I809">
        <v>5</v>
      </c>
      <c r="J809">
        <v>345</v>
      </c>
    </row>
    <row r="810" spans="1:10" x14ac:dyDescent="0.35">
      <c r="A810" s="3" t="s">
        <v>842</v>
      </c>
      <c r="B810" s="4">
        <v>43349</v>
      </c>
      <c r="C810">
        <v>19</v>
      </c>
      <c r="D810" t="s">
        <v>45</v>
      </c>
      <c r="E810" t="s">
        <v>2053</v>
      </c>
      <c r="F810" t="s">
        <v>21</v>
      </c>
      <c r="G810" t="s">
        <v>2060</v>
      </c>
      <c r="H810">
        <v>199</v>
      </c>
      <c r="I810">
        <v>9</v>
      </c>
      <c r="J810">
        <v>1791</v>
      </c>
    </row>
    <row r="811" spans="1:10" x14ac:dyDescent="0.35">
      <c r="A811" s="3" t="s">
        <v>843</v>
      </c>
      <c r="B811" s="4">
        <v>43349</v>
      </c>
      <c r="C811">
        <v>15</v>
      </c>
      <c r="D811" t="s">
        <v>105</v>
      </c>
      <c r="E811" t="s">
        <v>2052</v>
      </c>
      <c r="F811" t="s">
        <v>12</v>
      </c>
      <c r="G811" t="s">
        <v>2064</v>
      </c>
      <c r="H811">
        <v>69</v>
      </c>
      <c r="I811">
        <v>5</v>
      </c>
      <c r="J811">
        <v>345</v>
      </c>
    </row>
    <row r="812" spans="1:10" x14ac:dyDescent="0.35">
      <c r="A812" s="3" t="s">
        <v>844</v>
      </c>
      <c r="B812" s="4">
        <v>43349</v>
      </c>
      <c r="C812">
        <v>14</v>
      </c>
      <c r="D812" t="s">
        <v>29</v>
      </c>
      <c r="E812" t="s">
        <v>2052</v>
      </c>
      <c r="F812" t="s">
        <v>12</v>
      </c>
      <c r="G812" t="s">
        <v>2064</v>
      </c>
      <c r="H812">
        <v>69</v>
      </c>
      <c r="I812">
        <v>9</v>
      </c>
      <c r="J812">
        <v>621</v>
      </c>
    </row>
    <row r="813" spans="1:10" x14ac:dyDescent="0.35">
      <c r="A813" s="3" t="s">
        <v>845</v>
      </c>
      <c r="B813" s="4">
        <v>43350</v>
      </c>
      <c r="C813">
        <v>16</v>
      </c>
      <c r="D813" t="s">
        <v>23</v>
      </c>
      <c r="E813" t="s">
        <v>2054</v>
      </c>
      <c r="F813" t="s">
        <v>21</v>
      </c>
      <c r="G813" t="s">
        <v>2063</v>
      </c>
      <c r="H813">
        <v>399</v>
      </c>
      <c r="I813">
        <v>1</v>
      </c>
      <c r="J813">
        <v>399</v>
      </c>
    </row>
    <row r="814" spans="1:10" x14ac:dyDescent="0.35">
      <c r="A814" s="3" t="s">
        <v>846</v>
      </c>
      <c r="B814" s="4">
        <v>43351</v>
      </c>
      <c r="C814">
        <v>16</v>
      </c>
      <c r="D814" t="s">
        <v>23</v>
      </c>
      <c r="E814" t="s">
        <v>2054</v>
      </c>
      <c r="F814" t="s">
        <v>21</v>
      </c>
      <c r="G814" t="s">
        <v>2061</v>
      </c>
      <c r="H814">
        <v>159</v>
      </c>
      <c r="I814">
        <v>8</v>
      </c>
      <c r="J814">
        <v>1272</v>
      </c>
    </row>
    <row r="815" spans="1:10" x14ac:dyDescent="0.35">
      <c r="A815" s="3" t="s">
        <v>847</v>
      </c>
      <c r="B815" s="4">
        <v>43351</v>
      </c>
      <c r="C815">
        <v>16</v>
      </c>
      <c r="D815" t="s">
        <v>23</v>
      </c>
      <c r="E815" t="s">
        <v>2053</v>
      </c>
      <c r="F815" t="s">
        <v>21</v>
      </c>
      <c r="G815" t="s">
        <v>2061</v>
      </c>
      <c r="H815">
        <v>159</v>
      </c>
      <c r="I815">
        <v>4</v>
      </c>
      <c r="J815">
        <v>636</v>
      </c>
    </row>
    <row r="816" spans="1:10" x14ac:dyDescent="0.35">
      <c r="A816" s="3" t="s">
        <v>848</v>
      </c>
      <c r="B816" s="4">
        <v>43351</v>
      </c>
      <c r="C816">
        <v>3</v>
      </c>
      <c r="D816" t="s">
        <v>33</v>
      </c>
      <c r="E816" t="s">
        <v>2059</v>
      </c>
      <c r="F816" t="s">
        <v>15</v>
      </c>
      <c r="G816" t="s">
        <v>2061</v>
      </c>
      <c r="H816">
        <v>159</v>
      </c>
      <c r="I816">
        <v>8</v>
      </c>
      <c r="J816">
        <v>1272</v>
      </c>
    </row>
    <row r="817" spans="1:10" x14ac:dyDescent="0.35">
      <c r="A817" s="3" t="s">
        <v>849</v>
      </c>
      <c r="B817" s="4">
        <v>43351</v>
      </c>
      <c r="C817">
        <v>15</v>
      </c>
      <c r="D817" t="s">
        <v>105</v>
      </c>
      <c r="E817" t="s">
        <v>2055</v>
      </c>
      <c r="F817" t="s">
        <v>12</v>
      </c>
      <c r="G817" t="s">
        <v>2063</v>
      </c>
      <c r="H817">
        <v>399</v>
      </c>
      <c r="I817">
        <v>4</v>
      </c>
      <c r="J817">
        <v>1596</v>
      </c>
    </row>
    <row r="818" spans="1:10" x14ac:dyDescent="0.35">
      <c r="A818" s="3" t="s">
        <v>850</v>
      </c>
      <c r="B818" s="4">
        <v>43351</v>
      </c>
      <c r="C818">
        <v>20</v>
      </c>
      <c r="D818" t="s">
        <v>31</v>
      </c>
      <c r="E818" t="s">
        <v>2053</v>
      </c>
      <c r="F818" t="s">
        <v>21</v>
      </c>
      <c r="G818" t="s">
        <v>2064</v>
      </c>
      <c r="H818">
        <v>69</v>
      </c>
      <c r="I818">
        <v>5</v>
      </c>
      <c r="J818">
        <v>345</v>
      </c>
    </row>
    <row r="819" spans="1:10" x14ac:dyDescent="0.35">
      <c r="A819" s="3" t="s">
        <v>851</v>
      </c>
      <c r="B819" s="4">
        <v>43352</v>
      </c>
      <c r="C819">
        <v>13</v>
      </c>
      <c r="D819" t="s">
        <v>25</v>
      </c>
      <c r="E819" t="s">
        <v>2052</v>
      </c>
      <c r="F819" t="s">
        <v>12</v>
      </c>
      <c r="G819" t="s">
        <v>2063</v>
      </c>
      <c r="H819">
        <v>399</v>
      </c>
      <c r="I819">
        <v>3</v>
      </c>
      <c r="J819">
        <v>1197</v>
      </c>
    </row>
    <row r="820" spans="1:10" x14ac:dyDescent="0.35">
      <c r="A820" s="3" t="s">
        <v>852</v>
      </c>
      <c r="B820" s="4">
        <v>43352</v>
      </c>
      <c r="C820">
        <v>6</v>
      </c>
      <c r="D820" t="s">
        <v>37</v>
      </c>
      <c r="E820" t="s">
        <v>2058</v>
      </c>
      <c r="F820" t="s">
        <v>18</v>
      </c>
      <c r="G820" t="s">
        <v>2062</v>
      </c>
      <c r="H820">
        <v>289</v>
      </c>
      <c r="I820">
        <v>0</v>
      </c>
      <c r="J820">
        <v>0</v>
      </c>
    </row>
    <row r="821" spans="1:10" x14ac:dyDescent="0.35">
      <c r="A821" s="3" t="s">
        <v>853</v>
      </c>
      <c r="B821" s="4">
        <v>43353</v>
      </c>
      <c r="C821">
        <v>11</v>
      </c>
      <c r="D821" t="s">
        <v>11</v>
      </c>
      <c r="E821" t="s">
        <v>2055</v>
      </c>
      <c r="F821" t="s">
        <v>12</v>
      </c>
      <c r="G821" t="s">
        <v>2061</v>
      </c>
      <c r="H821">
        <v>159</v>
      </c>
      <c r="I821">
        <v>4</v>
      </c>
      <c r="J821">
        <v>636</v>
      </c>
    </row>
    <row r="822" spans="1:10" x14ac:dyDescent="0.35">
      <c r="A822" s="3" t="s">
        <v>854</v>
      </c>
      <c r="B822" s="4">
        <v>43353</v>
      </c>
      <c r="C822">
        <v>12</v>
      </c>
      <c r="D822" t="s">
        <v>54</v>
      </c>
      <c r="E822" t="s">
        <v>2052</v>
      </c>
      <c r="F822" t="s">
        <v>12</v>
      </c>
      <c r="G822" t="s">
        <v>2061</v>
      </c>
      <c r="H822">
        <v>159</v>
      </c>
      <c r="I822">
        <v>4</v>
      </c>
      <c r="J822">
        <v>636</v>
      </c>
    </row>
    <row r="823" spans="1:10" x14ac:dyDescent="0.35">
      <c r="A823" s="3" t="s">
        <v>855</v>
      </c>
      <c r="B823" s="4">
        <v>43353</v>
      </c>
      <c r="C823">
        <v>19</v>
      </c>
      <c r="D823" t="s">
        <v>45</v>
      </c>
      <c r="E823" t="s">
        <v>2053</v>
      </c>
      <c r="F823" t="s">
        <v>21</v>
      </c>
      <c r="G823" t="s">
        <v>2063</v>
      </c>
      <c r="H823">
        <v>399</v>
      </c>
      <c r="I823">
        <v>4</v>
      </c>
      <c r="J823">
        <v>1596</v>
      </c>
    </row>
    <row r="824" spans="1:10" x14ac:dyDescent="0.35">
      <c r="A824" s="3" t="s">
        <v>856</v>
      </c>
      <c r="B824" s="4">
        <v>43353</v>
      </c>
      <c r="C824">
        <v>11</v>
      </c>
      <c r="D824" t="s">
        <v>11</v>
      </c>
      <c r="E824" t="s">
        <v>2055</v>
      </c>
      <c r="F824" t="s">
        <v>12</v>
      </c>
      <c r="G824" t="s">
        <v>2064</v>
      </c>
      <c r="H824">
        <v>69</v>
      </c>
      <c r="I824">
        <v>8</v>
      </c>
      <c r="J824">
        <v>552</v>
      </c>
    </row>
    <row r="825" spans="1:10" x14ac:dyDescent="0.35">
      <c r="A825" s="3" t="s">
        <v>857</v>
      </c>
      <c r="B825" s="4">
        <v>43353</v>
      </c>
      <c r="C825">
        <v>8</v>
      </c>
      <c r="D825" t="s">
        <v>35</v>
      </c>
      <c r="E825" t="s">
        <v>2058</v>
      </c>
      <c r="F825" t="s">
        <v>18</v>
      </c>
      <c r="G825" t="s">
        <v>2062</v>
      </c>
      <c r="H825">
        <v>289</v>
      </c>
      <c r="I825">
        <v>0</v>
      </c>
      <c r="J825">
        <v>0</v>
      </c>
    </row>
    <row r="826" spans="1:10" x14ac:dyDescent="0.35">
      <c r="A826" s="3" t="s">
        <v>858</v>
      </c>
      <c r="B826" s="4">
        <v>43354</v>
      </c>
      <c r="C826">
        <v>20</v>
      </c>
      <c r="D826" t="s">
        <v>31</v>
      </c>
      <c r="E826" t="s">
        <v>2054</v>
      </c>
      <c r="F826" t="s">
        <v>21</v>
      </c>
      <c r="G826" t="s">
        <v>2063</v>
      </c>
      <c r="H826">
        <v>399</v>
      </c>
      <c r="I826">
        <v>9</v>
      </c>
      <c r="J826">
        <v>3591</v>
      </c>
    </row>
    <row r="827" spans="1:10" x14ac:dyDescent="0.35">
      <c r="A827" s="3" t="s">
        <v>859</v>
      </c>
      <c r="B827" s="4">
        <v>43354</v>
      </c>
      <c r="C827">
        <v>15</v>
      </c>
      <c r="D827" t="s">
        <v>105</v>
      </c>
      <c r="E827" t="s">
        <v>2055</v>
      </c>
      <c r="F827" t="s">
        <v>12</v>
      </c>
      <c r="G827" t="s">
        <v>2062</v>
      </c>
      <c r="H827">
        <v>289</v>
      </c>
      <c r="I827">
        <v>1</v>
      </c>
      <c r="J827">
        <v>289</v>
      </c>
    </row>
    <row r="828" spans="1:10" x14ac:dyDescent="0.35">
      <c r="A828" s="3" t="s">
        <v>860</v>
      </c>
      <c r="B828" s="4">
        <v>43354</v>
      </c>
      <c r="C828">
        <v>1</v>
      </c>
      <c r="D828" t="s">
        <v>14</v>
      </c>
      <c r="E828" t="s">
        <v>2059</v>
      </c>
      <c r="F828" t="s">
        <v>15</v>
      </c>
      <c r="G828" t="s">
        <v>2061</v>
      </c>
      <c r="H828">
        <v>159</v>
      </c>
      <c r="I828">
        <v>3</v>
      </c>
      <c r="J828">
        <v>477</v>
      </c>
    </row>
    <row r="829" spans="1:10" x14ac:dyDescent="0.35">
      <c r="A829" s="3" t="s">
        <v>861</v>
      </c>
      <c r="B829" s="4">
        <v>43355</v>
      </c>
      <c r="C829">
        <v>5</v>
      </c>
      <c r="D829" t="s">
        <v>49</v>
      </c>
      <c r="E829" t="s">
        <v>2059</v>
      </c>
      <c r="F829" t="s">
        <v>15</v>
      </c>
      <c r="G829" t="s">
        <v>2060</v>
      </c>
      <c r="H829">
        <v>199</v>
      </c>
      <c r="I829">
        <v>3</v>
      </c>
      <c r="J829">
        <v>597</v>
      </c>
    </row>
    <row r="830" spans="1:10" x14ac:dyDescent="0.35">
      <c r="A830" s="3" t="s">
        <v>862</v>
      </c>
      <c r="B830" s="4">
        <v>43355</v>
      </c>
      <c r="C830">
        <v>14</v>
      </c>
      <c r="D830" t="s">
        <v>29</v>
      </c>
      <c r="E830" t="s">
        <v>2052</v>
      </c>
      <c r="F830" t="s">
        <v>12</v>
      </c>
      <c r="G830" t="s">
        <v>2064</v>
      </c>
      <c r="H830">
        <v>69</v>
      </c>
      <c r="I830">
        <v>4</v>
      </c>
      <c r="J830">
        <v>276</v>
      </c>
    </row>
    <row r="831" spans="1:10" x14ac:dyDescent="0.35">
      <c r="A831" s="3" t="s">
        <v>863</v>
      </c>
      <c r="B831" s="4">
        <v>43356</v>
      </c>
      <c r="C831">
        <v>1</v>
      </c>
      <c r="D831" t="s">
        <v>14</v>
      </c>
      <c r="E831" t="s">
        <v>2059</v>
      </c>
      <c r="F831" t="s">
        <v>15</v>
      </c>
      <c r="G831" t="s">
        <v>2063</v>
      </c>
      <c r="H831">
        <v>399</v>
      </c>
      <c r="I831">
        <v>6</v>
      </c>
      <c r="J831">
        <v>2394</v>
      </c>
    </row>
    <row r="832" spans="1:10" x14ac:dyDescent="0.35">
      <c r="A832" s="3" t="s">
        <v>864</v>
      </c>
      <c r="B832" s="4">
        <v>43357</v>
      </c>
      <c r="C832">
        <v>1</v>
      </c>
      <c r="D832" t="s">
        <v>14</v>
      </c>
      <c r="E832" t="s">
        <v>2059</v>
      </c>
      <c r="F832" t="s">
        <v>15</v>
      </c>
      <c r="G832" t="s">
        <v>2060</v>
      </c>
      <c r="H832">
        <v>199</v>
      </c>
      <c r="I832">
        <v>1</v>
      </c>
      <c r="J832">
        <v>199</v>
      </c>
    </row>
    <row r="833" spans="1:10" x14ac:dyDescent="0.35">
      <c r="A833" s="3" t="s">
        <v>865</v>
      </c>
      <c r="B833" s="4">
        <v>43357</v>
      </c>
      <c r="C833">
        <v>3</v>
      </c>
      <c r="D833" t="s">
        <v>33</v>
      </c>
      <c r="E833" t="s">
        <v>2057</v>
      </c>
      <c r="F833" t="s">
        <v>15</v>
      </c>
      <c r="G833" t="s">
        <v>2062</v>
      </c>
      <c r="H833">
        <v>289</v>
      </c>
      <c r="I833">
        <v>1</v>
      </c>
      <c r="J833">
        <v>289</v>
      </c>
    </row>
    <row r="834" spans="1:10" x14ac:dyDescent="0.35">
      <c r="A834" s="3" t="s">
        <v>866</v>
      </c>
      <c r="B834" s="4">
        <v>43358</v>
      </c>
      <c r="C834">
        <v>16</v>
      </c>
      <c r="D834" t="s">
        <v>23</v>
      </c>
      <c r="E834" t="s">
        <v>2054</v>
      </c>
      <c r="F834" t="s">
        <v>21</v>
      </c>
      <c r="G834" t="s">
        <v>2063</v>
      </c>
      <c r="H834">
        <v>399</v>
      </c>
      <c r="I834">
        <v>9</v>
      </c>
      <c r="J834">
        <v>3591</v>
      </c>
    </row>
    <row r="835" spans="1:10" x14ac:dyDescent="0.35">
      <c r="A835" s="3" t="s">
        <v>867</v>
      </c>
      <c r="B835" s="4">
        <v>43358</v>
      </c>
      <c r="C835">
        <v>6</v>
      </c>
      <c r="D835" t="s">
        <v>37</v>
      </c>
      <c r="E835" t="s">
        <v>2056</v>
      </c>
      <c r="F835" t="s">
        <v>18</v>
      </c>
      <c r="G835" t="s">
        <v>2064</v>
      </c>
      <c r="H835">
        <v>69</v>
      </c>
      <c r="I835">
        <v>6</v>
      </c>
      <c r="J835">
        <v>414</v>
      </c>
    </row>
    <row r="836" spans="1:10" x14ac:dyDescent="0.35">
      <c r="A836" s="3" t="s">
        <v>868</v>
      </c>
      <c r="B836" s="4">
        <v>43358</v>
      </c>
      <c r="C836">
        <v>19</v>
      </c>
      <c r="D836" t="s">
        <v>45</v>
      </c>
      <c r="E836" t="s">
        <v>2054</v>
      </c>
      <c r="F836" t="s">
        <v>21</v>
      </c>
      <c r="G836" t="s">
        <v>2063</v>
      </c>
      <c r="H836">
        <v>399</v>
      </c>
      <c r="I836">
        <v>2</v>
      </c>
      <c r="J836">
        <v>798</v>
      </c>
    </row>
    <row r="837" spans="1:10" x14ac:dyDescent="0.35">
      <c r="A837" s="3" t="s">
        <v>869</v>
      </c>
      <c r="B837" s="4">
        <v>43359</v>
      </c>
      <c r="C837">
        <v>5</v>
      </c>
      <c r="D837" t="s">
        <v>49</v>
      </c>
      <c r="E837" t="s">
        <v>2059</v>
      </c>
      <c r="F837" t="s">
        <v>15</v>
      </c>
      <c r="G837" t="s">
        <v>2064</v>
      </c>
      <c r="H837">
        <v>69</v>
      </c>
      <c r="I837">
        <v>6</v>
      </c>
      <c r="J837">
        <v>414</v>
      </c>
    </row>
    <row r="838" spans="1:10" x14ac:dyDescent="0.35">
      <c r="A838" s="3" t="s">
        <v>870</v>
      </c>
      <c r="B838" s="4">
        <v>43360</v>
      </c>
      <c r="C838">
        <v>3</v>
      </c>
      <c r="D838" t="s">
        <v>33</v>
      </c>
      <c r="E838" t="s">
        <v>2057</v>
      </c>
      <c r="F838" t="s">
        <v>15</v>
      </c>
      <c r="G838" t="s">
        <v>2060</v>
      </c>
      <c r="H838">
        <v>199</v>
      </c>
      <c r="I838">
        <v>6</v>
      </c>
      <c r="J838">
        <v>1194</v>
      </c>
    </row>
    <row r="839" spans="1:10" x14ac:dyDescent="0.35">
      <c r="A839" s="3" t="s">
        <v>871</v>
      </c>
      <c r="B839" s="4">
        <v>43361</v>
      </c>
      <c r="C839">
        <v>7</v>
      </c>
      <c r="D839" t="s">
        <v>75</v>
      </c>
      <c r="E839" t="s">
        <v>2056</v>
      </c>
      <c r="F839" t="s">
        <v>18</v>
      </c>
      <c r="G839" t="s">
        <v>2063</v>
      </c>
      <c r="H839">
        <v>399</v>
      </c>
      <c r="I839">
        <v>3</v>
      </c>
      <c r="J839">
        <v>1197</v>
      </c>
    </row>
    <row r="840" spans="1:10" x14ac:dyDescent="0.35">
      <c r="A840" s="3" t="s">
        <v>872</v>
      </c>
      <c r="B840" s="4">
        <v>43362</v>
      </c>
      <c r="C840">
        <v>20</v>
      </c>
      <c r="D840" t="s">
        <v>31</v>
      </c>
      <c r="E840" t="s">
        <v>2054</v>
      </c>
      <c r="F840" t="s">
        <v>21</v>
      </c>
      <c r="G840" t="s">
        <v>2062</v>
      </c>
      <c r="H840">
        <v>289</v>
      </c>
      <c r="I840">
        <v>4</v>
      </c>
      <c r="J840">
        <v>1156</v>
      </c>
    </row>
    <row r="841" spans="1:10" x14ac:dyDescent="0.35">
      <c r="A841" s="3" t="s">
        <v>873</v>
      </c>
      <c r="B841" s="4">
        <v>43363</v>
      </c>
      <c r="C841">
        <v>6</v>
      </c>
      <c r="D841" t="s">
        <v>37</v>
      </c>
      <c r="E841" t="s">
        <v>2056</v>
      </c>
      <c r="F841" t="s">
        <v>18</v>
      </c>
      <c r="G841" t="s">
        <v>2061</v>
      </c>
      <c r="H841">
        <v>159</v>
      </c>
      <c r="I841">
        <v>8</v>
      </c>
      <c r="J841">
        <v>1272</v>
      </c>
    </row>
    <row r="842" spans="1:10" x14ac:dyDescent="0.35">
      <c r="A842" s="3" t="s">
        <v>874</v>
      </c>
      <c r="B842" s="4">
        <v>43363</v>
      </c>
      <c r="C842">
        <v>7</v>
      </c>
      <c r="D842" t="s">
        <v>75</v>
      </c>
      <c r="E842" t="s">
        <v>2058</v>
      </c>
      <c r="F842" t="s">
        <v>18</v>
      </c>
      <c r="G842" t="s">
        <v>2062</v>
      </c>
      <c r="H842">
        <v>289</v>
      </c>
      <c r="I842">
        <v>2</v>
      </c>
      <c r="J842">
        <v>578</v>
      </c>
    </row>
    <row r="843" spans="1:10" x14ac:dyDescent="0.35">
      <c r="A843" s="3" t="s">
        <v>875</v>
      </c>
      <c r="B843" s="4">
        <v>43363</v>
      </c>
      <c r="C843">
        <v>12</v>
      </c>
      <c r="D843" t="s">
        <v>54</v>
      </c>
      <c r="E843" t="s">
        <v>2055</v>
      </c>
      <c r="F843" t="s">
        <v>12</v>
      </c>
      <c r="G843" t="s">
        <v>2060</v>
      </c>
      <c r="H843">
        <v>199</v>
      </c>
      <c r="I843">
        <v>4</v>
      </c>
      <c r="J843">
        <v>796</v>
      </c>
    </row>
    <row r="844" spans="1:10" x14ac:dyDescent="0.35">
      <c r="A844" s="3" t="s">
        <v>876</v>
      </c>
      <c r="B844" s="4">
        <v>43363</v>
      </c>
      <c r="C844">
        <v>4</v>
      </c>
      <c r="D844" t="s">
        <v>40</v>
      </c>
      <c r="E844" t="s">
        <v>2059</v>
      </c>
      <c r="F844" t="s">
        <v>15</v>
      </c>
      <c r="G844" t="s">
        <v>2060</v>
      </c>
      <c r="H844">
        <v>199</v>
      </c>
      <c r="I844">
        <v>7</v>
      </c>
      <c r="J844">
        <v>1393</v>
      </c>
    </row>
    <row r="845" spans="1:10" x14ac:dyDescent="0.35">
      <c r="A845" s="3" t="s">
        <v>877</v>
      </c>
      <c r="B845" s="4">
        <v>43364</v>
      </c>
      <c r="C845">
        <v>11</v>
      </c>
      <c r="D845" t="s">
        <v>11</v>
      </c>
      <c r="E845" t="s">
        <v>2052</v>
      </c>
      <c r="F845" t="s">
        <v>12</v>
      </c>
      <c r="G845" t="s">
        <v>2062</v>
      </c>
      <c r="H845">
        <v>289</v>
      </c>
      <c r="I845">
        <v>6</v>
      </c>
      <c r="J845">
        <v>1734</v>
      </c>
    </row>
    <row r="846" spans="1:10" x14ac:dyDescent="0.35">
      <c r="A846" s="3" t="s">
        <v>878</v>
      </c>
      <c r="B846" s="4">
        <v>43364</v>
      </c>
      <c r="C846">
        <v>8</v>
      </c>
      <c r="D846" t="s">
        <v>35</v>
      </c>
      <c r="E846" t="s">
        <v>2056</v>
      </c>
      <c r="F846" t="s">
        <v>18</v>
      </c>
      <c r="G846" t="s">
        <v>2061</v>
      </c>
      <c r="H846">
        <v>159</v>
      </c>
      <c r="I846">
        <v>7</v>
      </c>
      <c r="J846">
        <v>1113</v>
      </c>
    </row>
    <row r="847" spans="1:10" x14ac:dyDescent="0.35">
      <c r="A847" s="3" t="s">
        <v>879</v>
      </c>
      <c r="B847" s="4">
        <v>43365</v>
      </c>
      <c r="C847">
        <v>8</v>
      </c>
      <c r="D847" t="s">
        <v>35</v>
      </c>
      <c r="E847" t="s">
        <v>2056</v>
      </c>
      <c r="F847" t="s">
        <v>18</v>
      </c>
      <c r="G847" t="s">
        <v>2060</v>
      </c>
      <c r="H847">
        <v>199</v>
      </c>
      <c r="I847">
        <v>8</v>
      </c>
      <c r="J847">
        <v>1592</v>
      </c>
    </row>
    <row r="848" spans="1:10" x14ac:dyDescent="0.35">
      <c r="A848" s="3" t="s">
        <v>880</v>
      </c>
      <c r="B848" s="4">
        <v>43365</v>
      </c>
      <c r="C848">
        <v>5</v>
      </c>
      <c r="D848" t="s">
        <v>49</v>
      </c>
      <c r="E848" t="s">
        <v>2059</v>
      </c>
      <c r="F848" t="s">
        <v>15</v>
      </c>
      <c r="G848" t="s">
        <v>2061</v>
      </c>
      <c r="H848">
        <v>159</v>
      </c>
      <c r="I848">
        <v>0</v>
      </c>
      <c r="J848">
        <v>0</v>
      </c>
    </row>
    <row r="849" spans="1:10" x14ac:dyDescent="0.35">
      <c r="A849" s="3" t="s">
        <v>881</v>
      </c>
      <c r="B849" s="4">
        <v>43365</v>
      </c>
      <c r="C849">
        <v>15</v>
      </c>
      <c r="D849" t="s">
        <v>105</v>
      </c>
      <c r="E849" t="s">
        <v>2052</v>
      </c>
      <c r="F849" t="s">
        <v>12</v>
      </c>
      <c r="G849" t="s">
        <v>2062</v>
      </c>
      <c r="H849">
        <v>289</v>
      </c>
      <c r="I849">
        <v>3</v>
      </c>
      <c r="J849">
        <v>867</v>
      </c>
    </row>
    <row r="850" spans="1:10" x14ac:dyDescent="0.35">
      <c r="A850" s="3" t="s">
        <v>882</v>
      </c>
      <c r="B850" s="4">
        <v>43365</v>
      </c>
      <c r="C850">
        <v>4</v>
      </c>
      <c r="D850" t="s">
        <v>40</v>
      </c>
      <c r="E850" t="s">
        <v>2059</v>
      </c>
      <c r="F850" t="s">
        <v>15</v>
      </c>
      <c r="G850" t="s">
        <v>2060</v>
      </c>
      <c r="H850">
        <v>199</v>
      </c>
      <c r="I850">
        <v>8</v>
      </c>
      <c r="J850">
        <v>1592</v>
      </c>
    </row>
    <row r="851" spans="1:10" x14ac:dyDescent="0.35">
      <c r="A851" s="3" t="s">
        <v>883</v>
      </c>
      <c r="B851" s="4">
        <v>43365</v>
      </c>
      <c r="C851">
        <v>10</v>
      </c>
      <c r="D851" t="s">
        <v>47</v>
      </c>
      <c r="E851" t="s">
        <v>2056</v>
      </c>
      <c r="F851" t="s">
        <v>18</v>
      </c>
      <c r="G851" t="s">
        <v>2062</v>
      </c>
      <c r="H851">
        <v>289</v>
      </c>
      <c r="I851">
        <v>0</v>
      </c>
      <c r="J851">
        <v>0</v>
      </c>
    </row>
    <row r="852" spans="1:10" x14ac:dyDescent="0.35">
      <c r="A852" s="3" t="s">
        <v>884</v>
      </c>
      <c r="B852" s="4">
        <v>43365</v>
      </c>
      <c r="C852">
        <v>17</v>
      </c>
      <c r="D852" t="s">
        <v>27</v>
      </c>
      <c r="E852" t="s">
        <v>2053</v>
      </c>
      <c r="F852" t="s">
        <v>21</v>
      </c>
      <c r="G852" t="s">
        <v>2062</v>
      </c>
      <c r="H852">
        <v>289</v>
      </c>
      <c r="I852">
        <v>0</v>
      </c>
      <c r="J852">
        <v>0</v>
      </c>
    </row>
    <row r="853" spans="1:10" x14ac:dyDescent="0.35">
      <c r="A853" s="3" t="s">
        <v>885</v>
      </c>
      <c r="B853" s="4">
        <v>43365</v>
      </c>
      <c r="C853">
        <v>6</v>
      </c>
      <c r="D853" t="s">
        <v>37</v>
      </c>
      <c r="E853" t="s">
        <v>2056</v>
      </c>
      <c r="F853" t="s">
        <v>18</v>
      </c>
      <c r="G853" t="s">
        <v>2063</v>
      </c>
      <c r="H853">
        <v>399</v>
      </c>
      <c r="I853">
        <v>9</v>
      </c>
      <c r="J853">
        <v>3591</v>
      </c>
    </row>
    <row r="854" spans="1:10" x14ac:dyDescent="0.35">
      <c r="A854" s="3" t="s">
        <v>886</v>
      </c>
      <c r="B854" s="4">
        <v>43365</v>
      </c>
      <c r="C854">
        <v>14</v>
      </c>
      <c r="D854" t="s">
        <v>29</v>
      </c>
      <c r="E854" t="s">
        <v>2055</v>
      </c>
      <c r="F854" t="s">
        <v>12</v>
      </c>
      <c r="G854" t="s">
        <v>2063</v>
      </c>
      <c r="H854">
        <v>399</v>
      </c>
      <c r="I854">
        <v>4</v>
      </c>
      <c r="J854">
        <v>1596</v>
      </c>
    </row>
    <row r="855" spans="1:10" x14ac:dyDescent="0.35">
      <c r="A855" s="3" t="s">
        <v>887</v>
      </c>
      <c r="B855" s="4">
        <v>43365</v>
      </c>
      <c r="C855">
        <v>7</v>
      </c>
      <c r="D855" t="s">
        <v>75</v>
      </c>
      <c r="E855" t="s">
        <v>2058</v>
      </c>
      <c r="F855" t="s">
        <v>18</v>
      </c>
      <c r="G855" t="s">
        <v>2060</v>
      </c>
      <c r="H855">
        <v>199</v>
      </c>
      <c r="I855">
        <v>5</v>
      </c>
      <c r="J855">
        <v>995</v>
      </c>
    </row>
    <row r="856" spans="1:10" x14ac:dyDescent="0.35">
      <c r="A856" s="3" t="s">
        <v>888</v>
      </c>
      <c r="B856" s="4">
        <v>43365</v>
      </c>
      <c r="C856">
        <v>9</v>
      </c>
      <c r="D856" t="s">
        <v>17</v>
      </c>
      <c r="E856" t="s">
        <v>2058</v>
      </c>
      <c r="F856" t="s">
        <v>18</v>
      </c>
      <c r="G856" t="s">
        <v>2062</v>
      </c>
      <c r="H856">
        <v>289</v>
      </c>
      <c r="I856">
        <v>7</v>
      </c>
      <c r="J856">
        <v>2023</v>
      </c>
    </row>
    <row r="857" spans="1:10" x14ac:dyDescent="0.35">
      <c r="A857" s="3" t="s">
        <v>889</v>
      </c>
      <c r="B857" s="4">
        <v>43365</v>
      </c>
      <c r="C857">
        <v>19</v>
      </c>
      <c r="D857" t="s">
        <v>45</v>
      </c>
      <c r="E857" t="s">
        <v>2054</v>
      </c>
      <c r="F857" t="s">
        <v>21</v>
      </c>
      <c r="G857" t="s">
        <v>2061</v>
      </c>
      <c r="H857">
        <v>159</v>
      </c>
      <c r="I857">
        <v>3</v>
      </c>
      <c r="J857">
        <v>477</v>
      </c>
    </row>
    <row r="858" spans="1:10" x14ac:dyDescent="0.35">
      <c r="A858" s="3" t="s">
        <v>890</v>
      </c>
      <c r="B858" s="4">
        <v>43366</v>
      </c>
      <c r="C858">
        <v>19</v>
      </c>
      <c r="D858" t="s">
        <v>45</v>
      </c>
      <c r="E858" t="s">
        <v>2053</v>
      </c>
      <c r="F858" t="s">
        <v>21</v>
      </c>
      <c r="G858" t="s">
        <v>2062</v>
      </c>
      <c r="H858">
        <v>289</v>
      </c>
      <c r="I858">
        <v>8</v>
      </c>
      <c r="J858">
        <v>2312</v>
      </c>
    </row>
    <row r="859" spans="1:10" x14ac:dyDescent="0.35">
      <c r="A859" s="3" t="s">
        <v>891</v>
      </c>
      <c r="B859" s="4">
        <v>43367</v>
      </c>
      <c r="C859">
        <v>17</v>
      </c>
      <c r="D859" t="s">
        <v>27</v>
      </c>
      <c r="E859" t="s">
        <v>2053</v>
      </c>
      <c r="F859" t="s">
        <v>21</v>
      </c>
      <c r="G859" t="s">
        <v>2064</v>
      </c>
      <c r="H859">
        <v>69</v>
      </c>
      <c r="I859">
        <v>5</v>
      </c>
      <c r="J859">
        <v>345</v>
      </c>
    </row>
    <row r="860" spans="1:10" x14ac:dyDescent="0.35">
      <c r="A860" s="3" t="s">
        <v>892</v>
      </c>
      <c r="B860" s="4">
        <v>43367</v>
      </c>
      <c r="C860">
        <v>19</v>
      </c>
      <c r="D860" t="s">
        <v>45</v>
      </c>
      <c r="E860" t="s">
        <v>2054</v>
      </c>
      <c r="F860" t="s">
        <v>21</v>
      </c>
      <c r="G860" t="s">
        <v>2062</v>
      </c>
      <c r="H860">
        <v>289</v>
      </c>
      <c r="I860">
        <v>4</v>
      </c>
      <c r="J860">
        <v>1156</v>
      </c>
    </row>
    <row r="861" spans="1:10" x14ac:dyDescent="0.35">
      <c r="A861" s="3" t="s">
        <v>893</v>
      </c>
      <c r="B861" s="4">
        <v>43367</v>
      </c>
      <c r="C861">
        <v>6</v>
      </c>
      <c r="D861" t="s">
        <v>37</v>
      </c>
      <c r="E861" t="s">
        <v>2056</v>
      </c>
      <c r="F861" t="s">
        <v>18</v>
      </c>
      <c r="G861" t="s">
        <v>2060</v>
      </c>
      <c r="H861">
        <v>199</v>
      </c>
      <c r="I861">
        <v>8</v>
      </c>
      <c r="J861">
        <v>1592</v>
      </c>
    </row>
    <row r="862" spans="1:10" x14ac:dyDescent="0.35">
      <c r="A862" s="3" t="s">
        <v>894</v>
      </c>
      <c r="B862" s="4">
        <v>43367</v>
      </c>
      <c r="C862">
        <v>14</v>
      </c>
      <c r="D862" t="s">
        <v>29</v>
      </c>
      <c r="E862" t="s">
        <v>2052</v>
      </c>
      <c r="F862" t="s">
        <v>12</v>
      </c>
      <c r="G862" t="s">
        <v>2063</v>
      </c>
      <c r="H862">
        <v>399</v>
      </c>
      <c r="I862">
        <v>2</v>
      </c>
      <c r="J862">
        <v>798</v>
      </c>
    </row>
    <row r="863" spans="1:10" x14ac:dyDescent="0.35">
      <c r="A863" s="3" t="s">
        <v>895</v>
      </c>
      <c r="B863" s="4">
        <v>43368</v>
      </c>
      <c r="C863">
        <v>17</v>
      </c>
      <c r="D863" t="s">
        <v>27</v>
      </c>
      <c r="E863" t="s">
        <v>2053</v>
      </c>
      <c r="F863" t="s">
        <v>21</v>
      </c>
      <c r="G863" t="s">
        <v>2064</v>
      </c>
      <c r="H863">
        <v>69</v>
      </c>
      <c r="I863">
        <v>8</v>
      </c>
      <c r="J863">
        <v>552</v>
      </c>
    </row>
    <row r="864" spans="1:10" x14ac:dyDescent="0.35">
      <c r="A864" s="3" t="s">
        <v>896</v>
      </c>
      <c r="B864" s="4">
        <v>43368</v>
      </c>
      <c r="C864">
        <v>16</v>
      </c>
      <c r="D864" t="s">
        <v>23</v>
      </c>
      <c r="E864" t="s">
        <v>2053</v>
      </c>
      <c r="F864" t="s">
        <v>21</v>
      </c>
      <c r="G864" t="s">
        <v>2060</v>
      </c>
      <c r="H864">
        <v>199</v>
      </c>
      <c r="I864">
        <v>0</v>
      </c>
      <c r="J864">
        <v>0</v>
      </c>
    </row>
    <row r="865" spans="1:10" x14ac:dyDescent="0.35">
      <c r="A865" s="3" t="s">
        <v>897</v>
      </c>
      <c r="B865" s="4">
        <v>43368</v>
      </c>
      <c r="C865">
        <v>3</v>
      </c>
      <c r="D865" t="s">
        <v>33</v>
      </c>
      <c r="E865" t="s">
        <v>2057</v>
      </c>
      <c r="F865" t="s">
        <v>15</v>
      </c>
      <c r="G865" t="s">
        <v>2062</v>
      </c>
      <c r="H865">
        <v>289</v>
      </c>
      <c r="I865">
        <v>4</v>
      </c>
      <c r="J865">
        <v>1156</v>
      </c>
    </row>
    <row r="866" spans="1:10" x14ac:dyDescent="0.35">
      <c r="A866" s="3" t="s">
        <v>898</v>
      </c>
      <c r="B866" s="4">
        <v>43369</v>
      </c>
      <c r="C866">
        <v>16</v>
      </c>
      <c r="D866" t="s">
        <v>23</v>
      </c>
      <c r="E866" t="s">
        <v>2053</v>
      </c>
      <c r="F866" t="s">
        <v>21</v>
      </c>
      <c r="G866" t="s">
        <v>2064</v>
      </c>
      <c r="H866">
        <v>69</v>
      </c>
      <c r="I866">
        <v>6</v>
      </c>
      <c r="J866">
        <v>414</v>
      </c>
    </row>
    <row r="867" spans="1:10" x14ac:dyDescent="0.35">
      <c r="A867" s="3" t="s">
        <v>899</v>
      </c>
      <c r="B867" s="4">
        <v>43369</v>
      </c>
      <c r="C867">
        <v>19</v>
      </c>
      <c r="D867" t="s">
        <v>45</v>
      </c>
      <c r="E867" t="s">
        <v>2054</v>
      </c>
      <c r="F867" t="s">
        <v>21</v>
      </c>
      <c r="G867" t="s">
        <v>2064</v>
      </c>
      <c r="H867">
        <v>69</v>
      </c>
      <c r="I867">
        <v>2</v>
      </c>
      <c r="J867">
        <v>138</v>
      </c>
    </row>
    <row r="868" spans="1:10" x14ac:dyDescent="0.35">
      <c r="A868" s="3" t="s">
        <v>900</v>
      </c>
      <c r="B868" s="4">
        <v>43370</v>
      </c>
      <c r="C868">
        <v>7</v>
      </c>
      <c r="D868" t="s">
        <v>75</v>
      </c>
      <c r="E868" t="s">
        <v>2056</v>
      </c>
      <c r="F868" t="s">
        <v>18</v>
      </c>
      <c r="G868" t="s">
        <v>2060</v>
      </c>
      <c r="H868">
        <v>199</v>
      </c>
      <c r="I868">
        <v>6</v>
      </c>
      <c r="J868">
        <v>1194</v>
      </c>
    </row>
    <row r="869" spans="1:10" x14ac:dyDescent="0.35">
      <c r="A869" s="3" t="s">
        <v>901</v>
      </c>
      <c r="B869" s="4">
        <v>43370</v>
      </c>
      <c r="C869">
        <v>9</v>
      </c>
      <c r="D869" t="s">
        <v>17</v>
      </c>
      <c r="E869" t="s">
        <v>2056</v>
      </c>
      <c r="F869" t="s">
        <v>18</v>
      </c>
      <c r="G869" t="s">
        <v>2064</v>
      </c>
      <c r="H869">
        <v>69</v>
      </c>
      <c r="I869">
        <v>7</v>
      </c>
      <c r="J869">
        <v>483</v>
      </c>
    </row>
    <row r="870" spans="1:10" x14ac:dyDescent="0.35">
      <c r="A870" s="3" t="s">
        <v>902</v>
      </c>
      <c r="B870" s="4">
        <v>43371</v>
      </c>
      <c r="C870">
        <v>14</v>
      </c>
      <c r="D870" t="s">
        <v>29</v>
      </c>
      <c r="E870" t="s">
        <v>2055</v>
      </c>
      <c r="F870" t="s">
        <v>12</v>
      </c>
      <c r="G870" t="s">
        <v>2063</v>
      </c>
      <c r="H870">
        <v>399</v>
      </c>
      <c r="I870">
        <v>3</v>
      </c>
      <c r="J870">
        <v>1197</v>
      </c>
    </row>
    <row r="871" spans="1:10" x14ac:dyDescent="0.35">
      <c r="A871" s="3" t="s">
        <v>903</v>
      </c>
      <c r="B871" s="4">
        <v>43371</v>
      </c>
      <c r="C871">
        <v>3</v>
      </c>
      <c r="D871" t="s">
        <v>33</v>
      </c>
      <c r="E871" t="s">
        <v>2057</v>
      </c>
      <c r="F871" t="s">
        <v>15</v>
      </c>
      <c r="G871" t="s">
        <v>2061</v>
      </c>
      <c r="H871">
        <v>159</v>
      </c>
      <c r="I871">
        <v>5</v>
      </c>
      <c r="J871">
        <v>795</v>
      </c>
    </row>
    <row r="872" spans="1:10" x14ac:dyDescent="0.35">
      <c r="A872" s="3" t="s">
        <v>904</v>
      </c>
      <c r="B872" s="4">
        <v>43371</v>
      </c>
      <c r="C872">
        <v>9</v>
      </c>
      <c r="D872" t="s">
        <v>17</v>
      </c>
      <c r="E872" t="s">
        <v>2056</v>
      </c>
      <c r="F872" t="s">
        <v>18</v>
      </c>
      <c r="G872" t="s">
        <v>2064</v>
      </c>
      <c r="H872">
        <v>69</v>
      </c>
      <c r="I872">
        <v>6</v>
      </c>
      <c r="J872">
        <v>414</v>
      </c>
    </row>
    <row r="873" spans="1:10" x14ac:dyDescent="0.35">
      <c r="A873" s="3" t="s">
        <v>905</v>
      </c>
      <c r="B873" s="4">
        <v>43371</v>
      </c>
      <c r="C873">
        <v>1</v>
      </c>
      <c r="D873" t="s">
        <v>14</v>
      </c>
      <c r="E873" t="s">
        <v>2059</v>
      </c>
      <c r="F873" t="s">
        <v>15</v>
      </c>
      <c r="G873" t="s">
        <v>2061</v>
      </c>
      <c r="H873">
        <v>159</v>
      </c>
      <c r="I873">
        <v>5</v>
      </c>
      <c r="J873">
        <v>795</v>
      </c>
    </row>
    <row r="874" spans="1:10" x14ac:dyDescent="0.35">
      <c r="A874" s="3" t="s">
        <v>906</v>
      </c>
      <c r="B874" s="4">
        <v>43372</v>
      </c>
      <c r="C874">
        <v>20</v>
      </c>
      <c r="D874" t="s">
        <v>31</v>
      </c>
      <c r="E874" t="s">
        <v>2053</v>
      </c>
      <c r="F874" t="s">
        <v>21</v>
      </c>
      <c r="G874" t="s">
        <v>2060</v>
      </c>
      <c r="H874">
        <v>199</v>
      </c>
      <c r="I874">
        <v>3</v>
      </c>
      <c r="J874">
        <v>597</v>
      </c>
    </row>
    <row r="875" spans="1:10" x14ac:dyDescent="0.35">
      <c r="A875" s="3" t="s">
        <v>907</v>
      </c>
      <c r="B875" s="4">
        <v>43372</v>
      </c>
      <c r="C875">
        <v>3</v>
      </c>
      <c r="D875" t="s">
        <v>33</v>
      </c>
      <c r="E875" t="s">
        <v>2057</v>
      </c>
      <c r="F875" t="s">
        <v>15</v>
      </c>
      <c r="G875" t="s">
        <v>2062</v>
      </c>
      <c r="H875">
        <v>289</v>
      </c>
      <c r="I875">
        <v>8</v>
      </c>
      <c r="J875">
        <v>2312</v>
      </c>
    </row>
    <row r="876" spans="1:10" x14ac:dyDescent="0.35">
      <c r="A876" s="3" t="s">
        <v>908</v>
      </c>
      <c r="B876" s="4">
        <v>43372</v>
      </c>
      <c r="C876">
        <v>4</v>
      </c>
      <c r="D876" t="s">
        <v>40</v>
      </c>
      <c r="E876" t="s">
        <v>2057</v>
      </c>
      <c r="F876" t="s">
        <v>15</v>
      </c>
      <c r="G876" t="s">
        <v>2064</v>
      </c>
      <c r="H876">
        <v>69</v>
      </c>
      <c r="I876">
        <v>6</v>
      </c>
      <c r="J876">
        <v>414</v>
      </c>
    </row>
    <row r="877" spans="1:10" x14ac:dyDescent="0.35">
      <c r="A877" s="3" t="s">
        <v>909</v>
      </c>
      <c r="B877" s="4">
        <v>43372</v>
      </c>
      <c r="C877">
        <v>7</v>
      </c>
      <c r="D877" t="s">
        <v>75</v>
      </c>
      <c r="E877" t="s">
        <v>2056</v>
      </c>
      <c r="F877" t="s">
        <v>18</v>
      </c>
      <c r="G877" t="s">
        <v>2062</v>
      </c>
      <c r="H877">
        <v>289</v>
      </c>
      <c r="I877">
        <v>0</v>
      </c>
      <c r="J877">
        <v>0</v>
      </c>
    </row>
    <row r="878" spans="1:10" x14ac:dyDescent="0.35">
      <c r="A878" s="3" t="s">
        <v>910</v>
      </c>
      <c r="B878" s="4">
        <v>43373</v>
      </c>
      <c r="C878">
        <v>11</v>
      </c>
      <c r="D878" t="s">
        <v>11</v>
      </c>
      <c r="E878" t="s">
        <v>2052</v>
      </c>
      <c r="F878" t="s">
        <v>12</v>
      </c>
      <c r="G878" t="s">
        <v>2062</v>
      </c>
      <c r="H878">
        <v>289</v>
      </c>
      <c r="I878">
        <v>1</v>
      </c>
      <c r="J878">
        <v>289</v>
      </c>
    </row>
    <row r="879" spans="1:10" x14ac:dyDescent="0.35">
      <c r="A879" s="3" t="s">
        <v>911</v>
      </c>
      <c r="B879" s="4">
        <v>43373</v>
      </c>
      <c r="C879">
        <v>15</v>
      </c>
      <c r="D879" t="s">
        <v>105</v>
      </c>
      <c r="E879" t="s">
        <v>2055</v>
      </c>
      <c r="F879" t="s">
        <v>12</v>
      </c>
      <c r="G879" t="s">
        <v>2061</v>
      </c>
      <c r="H879">
        <v>159</v>
      </c>
      <c r="I879">
        <v>0</v>
      </c>
      <c r="J879">
        <v>0</v>
      </c>
    </row>
    <row r="880" spans="1:10" x14ac:dyDescent="0.35">
      <c r="A880" s="3" t="s">
        <v>912</v>
      </c>
      <c r="B880" s="4">
        <v>43373</v>
      </c>
      <c r="C880">
        <v>20</v>
      </c>
      <c r="D880" t="s">
        <v>31</v>
      </c>
      <c r="E880" t="s">
        <v>2054</v>
      </c>
      <c r="F880" t="s">
        <v>21</v>
      </c>
      <c r="G880" t="s">
        <v>2060</v>
      </c>
      <c r="H880">
        <v>199</v>
      </c>
      <c r="I880">
        <v>1</v>
      </c>
      <c r="J880">
        <v>199</v>
      </c>
    </row>
    <row r="881" spans="1:10" x14ac:dyDescent="0.35">
      <c r="A881" s="3" t="s">
        <v>913</v>
      </c>
      <c r="B881" s="4">
        <v>43373</v>
      </c>
      <c r="C881">
        <v>6</v>
      </c>
      <c r="D881" t="s">
        <v>37</v>
      </c>
      <c r="E881" t="s">
        <v>2058</v>
      </c>
      <c r="F881" t="s">
        <v>18</v>
      </c>
      <c r="G881" t="s">
        <v>2060</v>
      </c>
      <c r="H881">
        <v>199</v>
      </c>
      <c r="I881">
        <v>7</v>
      </c>
      <c r="J881">
        <v>1393</v>
      </c>
    </row>
    <row r="882" spans="1:10" x14ac:dyDescent="0.35">
      <c r="A882" s="3" t="s">
        <v>914</v>
      </c>
      <c r="B882" s="4">
        <v>43374</v>
      </c>
      <c r="C882">
        <v>9</v>
      </c>
      <c r="D882" t="s">
        <v>17</v>
      </c>
      <c r="E882" t="s">
        <v>2058</v>
      </c>
      <c r="F882" t="s">
        <v>18</v>
      </c>
      <c r="G882" t="s">
        <v>2063</v>
      </c>
      <c r="H882">
        <v>399</v>
      </c>
      <c r="I882">
        <v>7</v>
      </c>
      <c r="J882">
        <v>2793</v>
      </c>
    </row>
    <row r="883" spans="1:10" x14ac:dyDescent="0.35">
      <c r="A883" s="3" t="s">
        <v>915</v>
      </c>
      <c r="B883" s="4">
        <v>43374</v>
      </c>
      <c r="C883">
        <v>7</v>
      </c>
      <c r="D883" t="s">
        <v>75</v>
      </c>
      <c r="E883" t="s">
        <v>2056</v>
      </c>
      <c r="F883" t="s">
        <v>18</v>
      </c>
      <c r="G883" t="s">
        <v>2061</v>
      </c>
      <c r="H883">
        <v>159</v>
      </c>
      <c r="I883">
        <v>2</v>
      </c>
      <c r="J883">
        <v>318</v>
      </c>
    </row>
    <row r="884" spans="1:10" x14ac:dyDescent="0.35">
      <c r="A884" s="3" t="s">
        <v>916</v>
      </c>
      <c r="B884" s="4">
        <v>43375</v>
      </c>
      <c r="C884">
        <v>3</v>
      </c>
      <c r="D884" t="s">
        <v>33</v>
      </c>
      <c r="E884" t="s">
        <v>2057</v>
      </c>
      <c r="F884" t="s">
        <v>15</v>
      </c>
      <c r="G884" t="s">
        <v>2060</v>
      </c>
      <c r="H884">
        <v>199</v>
      </c>
      <c r="I884">
        <v>5</v>
      </c>
      <c r="J884">
        <v>995</v>
      </c>
    </row>
    <row r="885" spans="1:10" x14ac:dyDescent="0.35">
      <c r="A885" s="3" t="s">
        <v>917</v>
      </c>
      <c r="B885" s="4">
        <v>43375</v>
      </c>
      <c r="C885">
        <v>14</v>
      </c>
      <c r="D885" t="s">
        <v>29</v>
      </c>
      <c r="E885" t="s">
        <v>2055</v>
      </c>
      <c r="F885" t="s">
        <v>12</v>
      </c>
      <c r="G885" t="s">
        <v>2062</v>
      </c>
      <c r="H885">
        <v>289</v>
      </c>
      <c r="I885">
        <v>9</v>
      </c>
      <c r="J885">
        <v>2601</v>
      </c>
    </row>
    <row r="886" spans="1:10" x14ac:dyDescent="0.35">
      <c r="A886" s="3" t="s">
        <v>918</v>
      </c>
      <c r="B886" s="4">
        <v>43375</v>
      </c>
      <c r="C886">
        <v>15</v>
      </c>
      <c r="D886" t="s">
        <v>105</v>
      </c>
      <c r="E886" t="s">
        <v>2055</v>
      </c>
      <c r="F886" t="s">
        <v>12</v>
      </c>
      <c r="G886" t="s">
        <v>2061</v>
      </c>
      <c r="H886">
        <v>159</v>
      </c>
      <c r="I886">
        <v>8</v>
      </c>
      <c r="J886">
        <v>1272</v>
      </c>
    </row>
    <row r="887" spans="1:10" x14ac:dyDescent="0.35">
      <c r="A887" s="3" t="s">
        <v>919</v>
      </c>
      <c r="B887" s="4">
        <v>43376</v>
      </c>
      <c r="C887">
        <v>20</v>
      </c>
      <c r="D887" t="s">
        <v>31</v>
      </c>
      <c r="E887" t="s">
        <v>2053</v>
      </c>
      <c r="F887" t="s">
        <v>21</v>
      </c>
      <c r="G887" t="s">
        <v>2061</v>
      </c>
      <c r="H887">
        <v>159</v>
      </c>
      <c r="I887">
        <v>1</v>
      </c>
      <c r="J887">
        <v>159</v>
      </c>
    </row>
    <row r="888" spans="1:10" x14ac:dyDescent="0.35">
      <c r="A888" s="3" t="s">
        <v>920</v>
      </c>
      <c r="B888" s="4">
        <v>43377</v>
      </c>
      <c r="C888">
        <v>20</v>
      </c>
      <c r="D888" t="s">
        <v>31</v>
      </c>
      <c r="E888" t="s">
        <v>2054</v>
      </c>
      <c r="F888" t="s">
        <v>21</v>
      </c>
      <c r="G888" t="s">
        <v>2062</v>
      </c>
      <c r="H888">
        <v>289</v>
      </c>
      <c r="I888">
        <v>1</v>
      </c>
      <c r="J888">
        <v>289</v>
      </c>
    </row>
    <row r="889" spans="1:10" x14ac:dyDescent="0.35">
      <c r="A889" s="3" t="s">
        <v>921</v>
      </c>
      <c r="B889" s="4">
        <v>43377</v>
      </c>
      <c r="C889">
        <v>15</v>
      </c>
      <c r="D889" t="s">
        <v>105</v>
      </c>
      <c r="E889" t="s">
        <v>2052</v>
      </c>
      <c r="F889" t="s">
        <v>12</v>
      </c>
      <c r="G889" t="s">
        <v>2060</v>
      </c>
      <c r="H889">
        <v>199</v>
      </c>
      <c r="I889">
        <v>3</v>
      </c>
      <c r="J889">
        <v>597</v>
      </c>
    </row>
    <row r="890" spans="1:10" x14ac:dyDescent="0.35">
      <c r="A890" s="3" t="s">
        <v>922</v>
      </c>
      <c r="B890" s="4">
        <v>43378</v>
      </c>
      <c r="C890">
        <v>20</v>
      </c>
      <c r="D890" t="s">
        <v>31</v>
      </c>
      <c r="E890" t="s">
        <v>2053</v>
      </c>
      <c r="F890" t="s">
        <v>21</v>
      </c>
      <c r="G890" t="s">
        <v>2060</v>
      </c>
      <c r="H890">
        <v>199</v>
      </c>
      <c r="I890">
        <v>3</v>
      </c>
      <c r="J890">
        <v>597</v>
      </c>
    </row>
    <row r="891" spans="1:10" x14ac:dyDescent="0.35">
      <c r="A891" s="3" t="s">
        <v>923</v>
      </c>
      <c r="B891" s="4">
        <v>43378</v>
      </c>
      <c r="C891">
        <v>9</v>
      </c>
      <c r="D891" t="s">
        <v>17</v>
      </c>
      <c r="E891" t="s">
        <v>2056</v>
      </c>
      <c r="F891" t="s">
        <v>18</v>
      </c>
      <c r="G891" t="s">
        <v>2062</v>
      </c>
      <c r="H891">
        <v>289</v>
      </c>
      <c r="I891">
        <v>9</v>
      </c>
      <c r="J891">
        <v>2601</v>
      </c>
    </row>
    <row r="892" spans="1:10" x14ac:dyDescent="0.35">
      <c r="A892" s="3" t="s">
        <v>924</v>
      </c>
      <c r="B892" s="4">
        <v>43378</v>
      </c>
      <c r="C892">
        <v>4</v>
      </c>
      <c r="D892" t="s">
        <v>40</v>
      </c>
      <c r="E892" t="s">
        <v>2059</v>
      </c>
      <c r="F892" t="s">
        <v>15</v>
      </c>
      <c r="G892" t="s">
        <v>2060</v>
      </c>
      <c r="H892">
        <v>199</v>
      </c>
      <c r="I892">
        <v>9</v>
      </c>
      <c r="J892">
        <v>1791</v>
      </c>
    </row>
    <row r="893" spans="1:10" x14ac:dyDescent="0.35">
      <c r="A893" s="3" t="s">
        <v>925</v>
      </c>
      <c r="B893" s="4">
        <v>43378</v>
      </c>
      <c r="C893">
        <v>16</v>
      </c>
      <c r="D893" t="s">
        <v>23</v>
      </c>
      <c r="E893" t="s">
        <v>2054</v>
      </c>
      <c r="F893" t="s">
        <v>21</v>
      </c>
      <c r="G893" t="s">
        <v>2061</v>
      </c>
      <c r="H893">
        <v>159</v>
      </c>
      <c r="I893">
        <v>7</v>
      </c>
      <c r="J893">
        <v>1113</v>
      </c>
    </row>
    <row r="894" spans="1:10" x14ac:dyDescent="0.35">
      <c r="A894" s="3" t="s">
        <v>926</v>
      </c>
      <c r="B894" s="4">
        <v>43378</v>
      </c>
      <c r="C894">
        <v>5</v>
      </c>
      <c r="D894" t="s">
        <v>49</v>
      </c>
      <c r="E894" t="s">
        <v>2057</v>
      </c>
      <c r="F894" t="s">
        <v>15</v>
      </c>
      <c r="G894" t="s">
        <v>2064</v>
      </c>
      <c r="H894">
        <v>69</v>
      </c>
      <c r="I894">
        <v>3</v>
      </c>
      <c r="J894">
        <v>207</v>
      </c>
    </row>
    <row r="895" spans="1:10" x14ac:dyDescent="0.35">
      <c r="A895" s="3" t="s">
        <v>927</v>
      </c>
      <c r="B895" s="4">
        <v>43379</v>
      </c>
      <c r="C895">
        <v>11</v>
      </c>
      <c r="D895" t="s">
        <v>11</v>
      </c>
      <c r="E895" t="s">
        <v>2055</v>
      </c>
      <c r="F895" t="s">
        <v>12</v>
      </c>
      <c r="G895" t="s">
        <v>2061</v>
      </c>
      <c r="H895">
        <v>159</v>
      </c>
      <c r="I895">
        <v>6</v>
      </c>
      <c r="J895">
        <v>954</v>
      </c>
    </row>
    <row r="896" spans="1:10" x14ac:dyDescent="0.35">
      <c r="A896" s="3" t="s">
        <v>928</v>
      </c>
      <c r="B896" s="4">
        <v>43379</v>
      </c>
      <c r="C896">
        <v>9</v>
      </c>
      <c r="D896" t="s">
        <v>17</v>
      </c>
      <c r="E896" t="s">
        <v>2058</v>
      </c>
      <c r="F896" t="s">
        <v>18</v>
      </c>
      <c r="G896" t="s">
        <v>2060</v>
      </c>
      <c r="H896">
        <v>199</v>
      </c>
      <c r="I896">
        <v>2</v>
      </c>
      <c r="J896">
        <v>398</v>
      </c>
    </row>
    <row r="897" spans="1:10" x14ac:dyDescent="0.35">
      <c r="A897" s="3" t="s">
        <v>929</v>
      </c>
      <c r="B897" s="4">
        <v>43379</v>
      </c>
      <c r="C897">
        <v>6</v>
      </c>
      <c r="D897" t="s">
        <v>37</v>
      </c>
      <c r="E897" t="s">
        <v>2056</v>
      </c>
      <c r="F897" t="s">
        <v>18</v>
      </c>
      <c r="G897" t="s">
        <v>2060</v>
      </c>
      <c r="H897">
        <v>199</v>
      </c>
      <c r="I897">
        <v>8</v>
      </c>
      <c r="J897">
        <v>1592</v>
      </c>
    </row>
    <row r="898" spans="1:10" x14ac:dyDescent="0.35">
      <c r="A898" s="3" t="s">
        <v>930</v>
      </c>
      <c r="B898" s="4">
        <v>43379</v>
      </c>
      <c r="C898">
        <v>4</v>
      </c>
      <c r="D898" t="s">
        <v>40</v>
      </c>
      <c r="E898" t="s">
        <v>2059</v>
      </c>
      <c r="F898" t="s">
        <v>15</v>
      </c>
      <c r="G898" t="s">
        <v>2063</v>
      </c>
      <c r="H898">
        <v>399</v>
      </c>
      <c r="I898">
        <v>0</v>
      </c>
      <c r="J898">
        <v>0</v>
      </c>
    </row>
    <row r="899" spans="1:10" x14ac:dyDescent="0.35">
      <c r="A899" s="3" t="s">
        <v>931</v>
      </c>
      <c r="B899" s="4">
        <v>43379</v>
      </c>
      <c r="C899">
        <v>17</v>
      </c>
      <c r="D899" t="s">
        <v>27</v>
      </c>
      <c r="E899" t="s">
        <v>2054</v>
      </c>
      <c r="F899" t="s">
        <v>21</v>
      </c>
      <c r="G899" t="s">
        <v>2060</v>
      </c>
      <c r="H899">
        <v>199</v>
      </c>
      <c r="I899">
        <v>2</v>
      </c>
      <c r="J899">
        <v>398</v>
      </c>
    </row>
    <row r="900" spans="1:10" x14ac:dyDescent="0.35">
      <c r="A900" s="3" t="s">
        <v>932</v>
      </c>
      <c r="B900" s="4">
        <v>43380</v>
      </c>
      <c r="C900">
        <v>1</v>
      </c>
      <c r="D900" t="s">
        <v>14</v>
      </c>
      <c r="E900" t="s">
        <v>2057</v>
      </c>
      <c r="F900" t="s">
        <v>15</v>
      </c>
      <c r="G900" t="s">
        <v>2060</v>
      </c>
      <c r="H900">
        <v>199</v>
      </c>
      <c r="I900">
        <v>4</v>
      </c>
      <c r="J900">
        <v>796</v>
      </c>
    </row>
    <row r="901" spans="1:10" x14ac:dyDescent="0.35">
      <c r="A901" s="3" t="s">
        <v>933</v>
      </c>
      <c r="B901" s="4">
        <v>43380</v>
      </c>
      <c r="C901">
        <v>4</v>
      </c>
      <c r="D901" t="s">
        <v>40</v>
      </c>
      <c r="E901" t="s">
        <v>2059</v>
      </c>
      <c r="F901" t="s">
        <v>15</v>
      </c>
      <c r="G901" t="s">
        <v>2061</v>
      </c>
      <c r="H901">
        <v>159</v>
      </c>
      <c r="I901">
        <v>5</v>
      </c>
      <c r="J901">
        <v>795</v>
      </c>
    </row>
    <row r="902" spans="1:10" x14ac:dyDescent="0.35">
      <c r="A902" s="3" t="s">
        <v>934</v>
      </c>
      <c r="B902" s="4">
        <v>43381</v>
      </c>
      <c r="C902">
        <v>15</v>
      </c>
      <c r="D902" t="s">
        <v>105</v>
      </c>
      <c r="E902" t="s">
        <v>2052</v>
      </c>
      <c r="F902" t="s">
        <v>12</v>
      </c>
      <c r="G902" t="s">
        <v>2063</v>
      </c>
      <c r="H902">
        <v>399</v>
      </c>
      <c r="I902">
        <v>7</v>
      </c>
      <c r="J902">
        <v>2793</v>
      </c>
    </row>
    <row r="903" spans="1:10" x14ac:dyDescent="0.35">
      <c r="A903" s="3" t="s">
        <v>935</v>
      </c>
      <c r="B903" s="4">
        <v>43382</v>
      </c>
      <c r="C903">
        <v>13</v>
      </c>
      <c r="D903" t="s">
        <v>25</v>
      </c>
      <c r="E903" t="s">
        <v>2052</v>
      </c>
      <c r="F903" t="s">
        <v>12</v>
      </c>
      <c r="G903" t="s">
        <v>2063</v>
      </c>
      <c r="H903">
        <v>399</v>
      </c>
      <c r="I903">
        <v>4</v>
      </c>
      <c r="J903">
        <v>1596</v>
      </c>
    </row>
    <row r="904" spans="1:10" x14ac:dyDescent="0.35">
      <c r="A904" s="3" t="s">
        <v>936</v>
      </c>
      <c r="B904" s="4">
        <v>43383</v>
      </c>
      <c r="C904">
        <v>6</v>
      </c>
      <c r="D904" t="s">
        <v>37</v>
      </c>
      <c r="E904" t="s">
        <v>2058</v>
      </c>
      <c r="F904" t="s">
        <v>18</v>
      </c>
      <c r="G904" t="s">
        <v>2062</v>
      </c>
      <c r="H904">
        <v>289</v>
      </c>
      <c r="I904">
        <v>3</v>
      </c>
      <c r="J904">
        <v>867</v>
      </c>
    </row>
    <row r="905" spans="1:10" x14ac:dyDescent="0.35">
      <c r="A905" s="3" t="s">
        <v>937</v>
      </c>
      <c r="B905" s="4">
        <v>43383</v>
      </c>
      <c r="C905">
        <v>5</v>
      </c>
      <c r="D905" t="s">
        <v>49</v>
      </c>
      <c r="E905" t="s">
        <v>2059</v>
      </c>
      <c r="F905" t="s">
        <v>15</v>
      </c>
      <c r="G905" t="s">
        <v>2062</v>
      </c>
      <c r="H905">
        <v>289</v>
      </c>
      <c r="I905">
        <v>1</v>
      </c>
      <c r="J905">
        <v>289</v>
      </c>
    </row>
    <row r="906" spans="1:10" x14ac:dyDescent="0.35">
      <c r="A906" s="3" t="s">
        <v>938</v>
      </c>
      <c r="B906" s="4">
        <v>43384</v>
      </c>
      <c r="C906">
        <v>13</v>
      </c>
      <c r="D906" t="s">
        <v>25</v>
      </c>
      <c r="E906" t="s">
        <v>2052</v>
      </c>
      <c r="F906" t="s">
        <v>12</v>
      </c>
      <c r="G906" t="s">
        <v>2062</v>
      </c>
      <c r="H906">
        <v>289</v>
      </c>
      <c r="I906">
        <v>7</v>
      </c>
      <c r="J906">
        <v>2023</v>
      </c>
    </row>
    <row r="907" spans="1:10" x14ac:dyDescent="0.35">
      <c r="A907" s="3" t="s">
        <v>939</v>
      </c>
      <c r="B907" s="4">
        <v>43384</v>
      </c>
      <c r="C907">
        <v>19</v>
      </c>
      <c r="D907" t="s">
        <v>45</v>
      </c>
      <c r="E907" t="s">
        <v>2053</v>
      </c>
      <c r="F907" t="s">
        <v>21</v>
      </c>
      <c r="G907" t="s">
        <v>2060</v>
      </c>
      <c r="H907">
        <v>199</v>
      </c>
      <c r="I907">
        <v>5</v>
      </c>
      <c r="J907">
        <v>995</v>
      </c>
    </row>
    <row r="908" spans="1:10" x14ac:dyDescent="0.35">
      <c r="A908" s="3" t="s">
        <v>940</v>
      </c>
      <c r="B908" s="4">
        <v>43385</v>
      </c>
      <c r="C908">
        <v>10</v>
      </c>
      <c r="D908" t="s">
        <v>47</v>
      </c>
      <c r="E908" t="s">
        <v>2058</v>
      </c>
      <c r="F908" t="s">
        <v>18</v>
      </c>
      <c r="G908" t="s">
        <v>2060</v>
      </c>
      <c r="H908">
        <v>199</v>
      </c>
      <c r="I908">
        <v>1</v>
      </c>
      <c r="J908">
        <v>199</v>
      </c>
    </row>
    <row r="909" spans="1:10" x14ac:dyDescent="0.35">
      <c r="A909" s="3" t="s">
        <v>941</v>
      </c>
      <c r="B909" s="4">
        <v>43385</v>
      </c>
      <c r="C909">
        <v>20</v>
      </c>
      <c r="D909" t="s">
        <v>31</v>
      </c>
      <c r="E909" t="s">
        <v>2053</v>
      </c>
      <c r="F909" t="s">
        <v>21</v>
      </c>
      <c r="G909" t="s">
        <v>2062</v>
      </c>
      <c r="H909">
        <v>289</v>
      </c>
      <c r="I909">
        <v>3</v>
      </c>
      <c r="J909">
        <v>867</v>
      </c>
    </row>
    <row r="910" spans="1:10" x14ac:dyDescent="0.35">
      <c r="A910" s="3" t="s">
        <v>942</v>
      </c>
      <c r="B910" s="4">
        <v>43386</v>
      </c>
      <c r="C910">
        <v>7</v>
      </c>
      <c r="D910" t="s">
        <v>75</v>
      </c>
      <c r="E910" t="s">
        <v>2056</v>
      </c>
      <c r="F910" t="s">
        <v>18</v>
      </c>
      <c r="G910" t="s">
        <v>2061</v>
      </c>
      <c r="H910">
        <v>159</v>
      </c>
      <c r="I910">
        <v>8</v>
      </c>
      <c r="J910">
        <v>1272</v>
      </c>
    </row>
    <row r="911" spans="1:10" x14ac:dyDescent="0.35">
      <c r="A911" s="3" t="s">
        <v>943</v>
      </c>
      <c r="B911" s="4">
        <v>43386</v>
      </c>
      <c r="C911">
        <v>19</v>
      </c>
      <c r="D911" t="s">
        <v>45</v>
      </c>
      <c r="E911" t="s">
        <v>2053</v>
      </c>
      <c r="F911" t="s">
        <v>21</v>
      </c>
      <c r="G911" t="s">
        <v>2060</v>
      </c>
      <c r="H911">
        <v>199</v>
      </c>
      <c r="I911">
        <v>3</v>
      </c>
      <c r="J911">
        <v>597</v>
      </c>
    </row>
    <row r="912" spans="1:10" x14ac:dyDescent="0.35">
      <c r="A912" s="3" t="s">
        <v>944</v>
      </c>
      <c r="B912" s="4">
        <v>43386</v>
      </c>
      <c r="C912">
        <v>18</v>
      </c>
      <c r="D912" t="s">
        <v>20</v>
      </c>
      <c r="E912" t="s">
        <v>2053</v>
      </c>
      <c r="F912" t="s">
        <v>21</v>
      </c>
      <c r="G912" t="s">
        <v>2064</v>
      </c>
      <c r="H912">
        <v>69</v>
      </c>
      <c r="I912">
        <v>9</v>
      </c>
      <c r="J912">
        <v>621</v>
      </c>
    </row>
    <row r="913" spans="1:10" x14ac:dyDescent="0.35">
      <c r="A913" s="3" t="s">
        <v>945</v>
      </c>
      <c r="B913" s="4">
        <v>43386</v>
      </c>
      <c r="C913">
        <v>13</v>
      </c>
      <c r="D913" t="s">
        <v>25</v>
      </c>
      <c r="E913" t="s">
        <v>2052</v>
      </c>
      <c r="F913" t="s">
        <v>12</v>
      </c>
      <c r="G913" t="s">
        <v>2062</v>
      </c>
      <c r="H913">
        <v>289</v>
      </c>
      <c r="I913">
        <v>8</v>
      </c>
      <c r="J913">
        <v>2312</v>
      </c>
    </row>
    <row r="914" spans="1:10" x14ac:dyDescent="0.35">
      <c r="A914" s="3" t="s">
        <v>946</v>
      </c>
      <c r="B914" s="4">
        <v>43386</v>
      </c>
      <c r="C914">
        <v>9</v>
      </c>
      <c r="D914" t="s">
        <v>17</v>
      </c>
      <c r="E914" t="s">
        <v>2056</v>
      </c>
      <c r="F914" t="s">
        <v>18</v>
      </c>
      <c r="G914" t="s">
        <v>2060</v>
      </c>
      <c r="H914">
        <v>199</v>
      </c>
      <c r="I914">
        <v>5</v>
      </c>
      <c r="J914">
        <v>995</v>
      </c>
    </row>
    <row r="915" spans="1:10" x14ac:dyDescent="0.35">
      <c r="A915" s="3" t="s">
        <v>947</v>
      </c>
      <c r="B915" s="4">
        <v>43386</v>
      </c>
      <c r="C915">
        <v>14</v>
      </c>
      <c r="D915" t="s">
        <v>29</v>
      </c>
      <c r="E915" t="s">
        <v>2052</v>
      </c>
      <c r="F915" t="s">
        <v>12</v>
      </c>
      <c r="G915" t="s">
        <v>2061</v>
      </c>
      <c r="H915">
        <v>159</v>
      </c>
      <c r="I915">
        <v>7</v>
      </c>
      <c r="J915">
        <v>1113</v>
      </c>
    </row>
    <row r="916" spans="1:10" x14ac:dyDescent="0.35">
      <c r="A916" s="3" t="s">
        <v>948</v>
      </c>
      <c r="B916" s="4">
        <v>43387</v>
      </c>
      <c r="C916">
        <v>3</v>
      </c>
      <c r="D916" t="s">
        <v>33</v>
      </c>
      <c r="E916" t="s">
        <v>2059</v>
      </c>
      <c r="F916" t="s">
        <v>15</v>
      </c>
      <c r="G916" t="s">
        <v>2064</v>
      </c>
      <c r="H916">
        <v>69</v>
      </c>
      <c r="I916">
        <v>2</v>
      </c>
      <c r="J916">
        <v>138</v>
      </c>
    </row>
    <row r="917" spans="1:10" x14ac:dyDescent="0.35">
      <c r="A917" s="3" t="s">
        <v>949</v>
      </c>
      <c r="B917" s="4">
        <v>43387</v>
      </c>
      <c r="C917">
        <v>10</v>
      </c>
      <c r="D917" t="s">
        <v>47</v>
      </c>
      <c r="E917" t="s">
        <v>2056</v>
      </c>
      <c r="F917" t="s">
        <v>18</v>
      </c>
      <c r="G917" t="s">
        <v>2062</v>
      </c>
      <c r="H917">
        <v>289</v>
      </c>
      <c r="I917">
        <v>5</v>
      </c>
      <c r="J917">
        <v>1445</v>
      </c>
    </row>
    <row r="918" spans="1:10" x14ac:dyDescent="0.35">
      <c r="A918" s="3" t="s">
        <v>950</v>
      </c>
      <c r="B918" s="4">
        <v>43388</v>
      </c>
      <c r="C918">
        <v>18</v>
      </c>
      <c r="D918" t="s">
        <v>20</v>
      </c>
      <c r="E918" t="s">
        <v>2054</v>
      </c>
      <c r="F918" t="s">
        <v>21</v>
      </c>
      <c r="G918" t="s">
        <v>2064</v>
      </c>
      <c r="H918">
        <v>69</v>
      </c>
      <c r="I918">
        <v>2</v>
      </c>
      <c r="J918">
        <v>138</v>
      </c>
    </row>
    <row r="919" spans="1:10" x14ac:dyDescent="0.35">
      <c r="A919" s="3" t="s">
        <v>951</v>
      </c>
      <c r="B919" s="4">
        <v>43388</v>
      </c>
      <c r="C919">
        <v>18</v>
      </c>
      <c r="D919" t="s">
        <v>20</v>
      </c>
      <c r="E919" t="s">
        <v>2054</v>
      </c>
      <c r="F919" t="s">
        <v>21</v>
      </c>
      <c r="G919" t="s">
        <v>2061</v>
      </c>
      <c r="H919">
        <v>159</v>
      </c>
      <c r="I919">
        <v>5</v>
      </c>
      <c r="J919">
        <v>795</v>
      </c>
    </row>
    <row r="920" spans="1:10" x14ac:dyDescent="0.35">
      <c r="A920" s="3" t="s">
        <v>952</v>
      </c>
      <c r="B920" s="4">
        <v>43388</v>
      </c>
      <c r="C920">
        <v>14</v>
      </c>
      <c r="D920" t="s">
        <v>29</v>
      </c>
      <c r="E920" t="s">
        <v>2055</v>
      </c>
      <c r="F920" t="s">
        <v>12</v>
      </c>
      <c r="G920" t="s">
        <v>2063</v>
      </c>
      <c r="H920">
        <v>399</v>
      </c>
      <c r="I920">
        <v>9</v>
      </c>
      <c r="J920">
        <v>3591</v>
      </c>
    </row>
    <row r="921" spans="1:10" x14ac:dyDescent="0.35">
      <c r="A921" s="3" t="s">
        <v>953</v>
      </c>
      <c r="B921" s="4">
        <v>43388</v>
      </c>
      <c r="C921">
        <v>2</v>
      </c>
      <c r="D921" t="s">
        <v>93</v>
      </c>
      <c r="E921" t="s">
        <v>2057</v>
      </c>
      <c r="F921" t="s">
        <v>15</v>
      </c>
      <c r="G921" t="s">
        <v>2060</v>
      </c>
      <c r="H921">
        <v>199</v>
      </c>
      <c r="I921">
        <v>3</v>
      </c>
      <c r="J921">
        <v>597</v>
      </c>
    </row>
    <row r="922" spans="1:10" x14ac:dyDescent="0.35">
      <c r="A922" s="3" t="s">
        <v>954</v>
      </c>
      <c r="B922" s="4">
        <v>43389</v>
      </c>
      <c r="C922">
        <v>17</v>
      </c>
      <c r="D922" t="s">
        <v>27</v>
      </c>
      <c r="E922" t="s">
        <v>2053</v>
      </c>
      <c r="F922" t="s">
        <v>21</v>
      </c>
      <c r="G922" t="s">
        <v>2063</v>
      </c>
      <c r="H922">
        <v>399</v>
      </c>
      <c r="I922">
        <v>6</v>
      </c>
      <c r="J922">
        <v>2394</v>
      </c>
    </row>
    <row r="923" spans="1:10" x14ac:dyDescent="0.35">
      <c r="A923" s="3" t="s">
        <v>955</v>
      </c>
      <c r="B923" s="4">
        <v>43389</v>
      </c>
      <c r="C923">
        <v>1</v>
      </c>
      <c r="D923" t="s">
        <v>14</v>
      </c>
      <c r="E923" t="s">
        <v>2059</v>
      </c>
      <c r="F923" t="s">
        <v>15</v>
      </c>
      <c r="G923" t="s">
        <v>2062</v>
      </c>
      <c r="H923">
        <v>289</v>
      </c>
      <c r="I923">
        <v>7</v>
      </c>
      <c r="J923">
        <v>2023</v>
      </c>
    </row>
    <row r="924" spans="1:10" x14ac:dyDescent="0.35">
      <c r="A924" s="3" t="s">
        <v>956</v>
      </c>
      <c r="B924" s="4">
        <v>43389</v>
      </c>
      <c r="C924">
        <v>15</v>
      </c>
      <c r="D924" t="s">
        <v>105</v>
      </c>
      <c r="E924" t="s">
        <v>2055</v>
      </c>
      <c r="F924" t="s">
        <v>12</v>
      </c>
      <c r="G924" t="s">
        <v>2061</v>
      </c>
      <c r="H924">
        <v>159</v>
      </c>
      <c r="I924">
        <v>3</v>
      </c>
      <c r="J924">
        <v>477</v>
      </c>
    </row>
    <row r="925" spans="1:10" x14ac:dyDescent="0.35">
      <c r="A925" s="3" t="s">
        <v>957</v>
      </c>
      <c r="B925" s="4">
        <v>43389</v>
      </c>
      <c r="C925">
        <v>11</v>
      </c>
      <c r="D925" t="s">
        <v>11</v>
      </c>
      <c r="E925" t="s">
        <v>2052</v>
      </c>
      <c r="F925" t="s">
        <v>12</v>
      </c>
      <c r="G925" t="s">
        <v>2062</v>
      </c>
      <c r="H925">
        <v>289</v>
      </c>
      <c r="I925">
        <v>9</v>
      </c>
      <c r="J925">
        <v>2601</v>
      </c>
    </row>
    <row r="926" spans="1:10" x14ac:dyDescent="0.35">
      <c r="A926" s="3" t="s">
        <v>958</v>
      </c>
      <c r="B926" s="4">
        <v>43389</v>
      </c>
      <c r="C926">
        <v>12</v>
      </c>
      <c r="D926" t="s">
        <v>54</v>
      </c>
      <c r="E926" t="s">
        <v>2052</v>
      </c>
      <c r="F926" t="s">
        <v>12</v>
      </c>
      <c r="G926" t="s">
        <v>2060</v>
      </c>
      <c r="H926">
        <v>199</v>
      </c>
      <c r="I926">
        <v>7</v>
      </c>
      <c r="J926">
        <v>1393</v>
      </c>
    </row>
    <row r="927" spans="1:10" x14ac:dyDescent="0.35">
      <c r="A927" s="3" t="s">
        <v>959</v>
      </c>
      <c r="B927" s="4">
        <v>43390</v>
      </c>
      <c r="C927">
        <v>1</v>
      </c>
      <c r="D927" t="s">
        <v>14</v>
      </c>
      <c r="E927" t="s">
        <v>2057</v>
      </c>
      <c r="F927" t="s">
        <v>15</v>
      </c>
      <c r="G927" t="s">
        <v>2060</v>
      </c>
      <c r="H927">
        <v>199</v>
      </c>
      <c r="I927">
        <v>0</v>
      </c>
      <c r="J927">
        <v>0</v>
      </c>
    </row>
    <row r="928" spans="1:10" x14ac:dyDescent="0.35">
      <c r="A928" s="3" t="s">
        <v>960</v>
      </c>
      <c r="B928" s="4">
        <v>43390</v>
      </c>
      <c r="C928">
        <v>8</v>
      </c>
      <c r="D928" t="s">
        <v>35</v>
      </c>
      <c r="E928" t="s">
        <v>2056</v>
      </c>
      <c r="F928" t="s">
        <v>18</v>
      </c>
      <c r="G928" t="s">
        <v>2060</v>
      </c>
      <c r="H928">
        <v>199</v>
      </c>
      <c r="I928">
        <v>8</v>
      </c>
      <c r="J928">
        <v>1592</v>
      </c>
    </row>
    <row r="929" spans="1:10" x14ac:dyDescent="0.35">
      <c r="A929" s="3" t="s">
        <v>961</v>
      </c>
      <c r="B929" s="4">
        <v>43390</v>
      </c>
      <c r="C929">
        <v>20</v>
      </c>
      <c r="D929" t="s">
        <v>31</v>
      </c>
      <c r="E929" t="s">
        <v>2054</v>
      </c>
      <c r="F929" t="s">
        <v>21</v>
      </c>
      <c r="G929" t="s">
        <v>2061</v>
      </c>
      <c r="H929">
        <v>159</v>
      </c>
      <c r="I929">
        <v>8</v>
      </c>
      <c r="J929">
        <v>1272</v>
      </c>
    </row>
    <row r="930" spans="1:10" x14ac:dyDescent="0.35">
      <c r="A930" s="3" t="s">
        <v>962</v>
      </c>
      <c r="B930" s="4">
        <v>43390</v>
      </c>
      <c r="C930">
        <v>14</v>
      </c>
      <c r="D930" t="s">
        <v>29</v>
      </c>
      <c r="E930" t="s">
        <v>2055</v>
      </c>
      <c r="F930" t="s">
        <v>12</v>
      </c>
      <c r="G930" t="s">
        <v>2061</v>
      </c>
      <c r="H930">
        <v>159</v>
      </c>
      <c r="I930">
        <v>5</v>
      </c>
      <c r="J930">
        <v>795</v>
      </c>
    </row>
    <row r="931" spans="1:10" x14ac:dyDescent="0.35">
      <c r="A931" s="3" t="s">
        <v>963</v>
      </c>
      <c r="B931" s="4">
        <v>43390</v>
      </c>
      <c r="C931">
        <v>10</v>
      </c>
      <c r="D931" t="s">
        <v>47</v>
      </c>
      <c r="E931" t="s">
        <v>2056</v>
      </c>
      <c r="F931" t="s">
        <v>18</v>
      </c>
      <c r="G931" t="s">
        <v>2060</v>
      </c>
      <c r="H931">
        <v>199</v>
      </c>
      <c r="I931">
        <v>3</v>
      </c>
      <c r="J931">
        <v>597</v>
      </c>
    </row>
    <row r="932" spans="1:10" x14ac:dyDescent="0.35">
      <c r="A932" s="3" t="s">
        <v>964</v>
      </c>
      <c r="B932" s="4">
        <v>43391</v>
      </c>
      <c r="C932">
        <v>17</v>
      </c>
      <c r="D932" t="s">
        <v>27</v>
      </c>
      <c r="E932" t="s">
        <v>2054</v>
      </c>
      <c r="F932" t="s">
        <v>21</v>
      </c>
      <c r="G932" t="s">
        <v>2063</v>
      </c>
      <c r="H932">
        <v>399</v>
      </c>
      <c r="I932">
        <v>0</v>
      </c>
      <c r="J932">
        <v>0</v>
      </c>
    </row>
    <row r="933" spans="1:10" x14ac:dyDescent="0.35">
      <c r="A933" s="3" t="s">
        <v>965</v>
      </c>
      <c r="B933" s="4">
        <v>43392</v>
      </c>
      <c r="C933">
        <v>5</v>
      </c>
      <c r="D933" t="s">
        <v>49</v>
      </c>
      <c r="E933" t="s">
        <v>2057</v>
      </c>
      <c r="F933" t="s">
        <v>15</v>
      </c>
      <c r="G933" t="s">
        <v>2060</v>
      </c>
      <c r="H933">
        <v>199</v>
      </c>
      <c r="I933">
        <v>6</v>
      </c>
      <c r="J933">
        <v>1194</v>
      </c>
    </row>
    <row r="934" spans="1:10" x14ac:dyDescent="0.35">
      <c r="A934" s="3" t="s">
        <v>966</v>
      </c>
      <c r="B934" s="4">
        <v>43392</v>
      </c>
      <c r="C934">
        <v>10</v>
      </c>
      <c r="D934" t="s">
        <v>47</v>
      </c>
      <c r="E934" t="s">
        <v>2056</v>
      </c>
      <c r="F934" t="s">
        <v>18</v>
      </c>
      <c r="G934" t="s">
        <v>2061</v>
      </c>
      <c r="H934">
        <v>159</v>
      </c>
      <c r="I934">
        <v>6</v>
      </c>
      <c r="J934">
        <v>954</v>
      </c>
    </row>
    <row r="935" spans="1:10" x14ac:dyDescent="0.35">
      <c r="A935" s="3" t="s">
        <v>967</v>
      </c>
      <c r="B935" s="4">
        <v>43393</v>
      </c>
      <c r="C935">
        <v>17</v>
      </c>
      <c r="D935" t="s">
        <v>27</v>
      </c>
      <c r="E935" t="s">
        <v>2054</v>
      </c>
      <c r="F935" t="s">
        <v>21</v>
      </c>
      <c r="G935" t="s">
        <v>2061</v>
      </c>
      <c r="H935">
        <v>159</v>
      </c>
      <c r="I935">
        <v>1</v>
      </c>
      <c r="J935">
        <v>159</v>
      </c>
    </row>
    <row r="936" spans="1:10" x14ac:dyDescent="0.35">
      <c r="A936" s="3" t="s">
        <v>968</v>
      </c>
      <c r="B936" s="4">
        <v>43393</v>
      </c>
      <c r="C936">
        <v>18</v>
      </c>
      <c r="D936" t="s">
        <v>20</v>
      </c>
      <c r="E936" t="s">
        <v>2053</v>
      </c>
      <c r="F936" t="s">
        <v>21</v>
      </c>
      <c r="G936" t="s">
        <v>2062</v>
      </c>
      <c r="H936">
        <v>289</v>
      </c>
      <c r="I936">
        <v>5</v>
      </c>
      <c r="J936">
        <v>1445</v>
      </c>
    </row>
    <row r="937" spans="1:10" x14ac:dyDescent="0.35">
      <c r="A937" s="3" t="s">
        <v>969</v>
      </c>
      <c r="B937" s="4">
        <v>43393</v>
      </c>
      <c r="C937">
        <v>2</v>
      </c>
      <c r="D937" t="s">
        <v>93</v>
      </c>
      <c r="E937" t="s">
        <v>2059</v>
      </c>
      <c r="F937" t="s">
        <v>15</v>
      </c>
      <c r="G937" t="s">
        <v>2064</v>
      </c>
      <c r="H937">
        <v>69</v>
      </c>
      <c r="I937">
        <v>8</v>
      </c>
      <c r="J937">
        <v>552</v>
      </c>
    </row>
    <row r="938" spans="1:10" x14ac:dyDescent="0.35">
      <c r="A938" s="3" t="s">
        <v>970</v>
      </c>
      <c r="B938" s="4">
        <v>43394</v>
      </c>
      <c r="C938">
        <v>17</v>
      </c>
      <c r="D938" t="s">
        <v>27</v>
      </c>
      <c r="E938" t="s">
        <v>2053</v>
      </c>
      <c r="F938" t="s">
        <v>21</v>
      </c>
      <c r="G938" t="s">
        <v>2064</v>
      </c>
      <c r="H938">
        <v>69</v>
      </c>
      <c r="I938">
        <v>5</v>
      </c>
      <c r="J938">
        <v>345</v>
      </c>
    </row>
    <row r="939" spans="1:10" x14ac:dyDescent="0.35">
      <c r="A939" s="3" t="s">
        <v>971</v>
      </c>
      <c r="B939" s="4">
        <v>43395</v>
      </c>
      <c r="C939">
        <v>10</v>
      </c>
      <c r="D939" t="s">
        <v>47</v>
      </c>
      <c r="E939" t="s">
        <v>2058</v>
      </c>
      <c r="F939" t="s">
        <v>18</v>
      </c>
      <c r="G939" t="s">
        <v>2063</v>
      </c>
      <c r="H939">
        <v>399</v>
      </c>
      <c r="I939">
        <v>0</v>
      </c>
      <c r="J939">
        <v>0</v>
      </c>
    </row>
    <row r="940" spans="1:10" x14ac:dyDescent="0.35">
      <c r="A940" s="3" t="s">
        <v>972</v>
      </c>
      <c r="B940" s="4">
        <v>43395</v>
      </c>
      <c r="C940">
        <v>1</v>
      </c>
      <c r="D940" t="s">
        <v>14</v>
      </c>
      <c r="E940" t="s">
        <v>2057</v>
      </c>
      <c r="F940" t="s">
        <v>15</v>
      </c>
      <c r="G940" t="s">
        <v>2062</v>
      </c>
      <c r="H940">
        <v>289</v>
      </c>
      <c r="I940">
        <v>7</v>
      </c>
      <c r="J940">
        <v>2023</v>
      </c>
    </row>
    <row r="941" spans="1:10" x14ac:dyDescent="0.35">
      <c r="A941" s="3" t="s">
        <v>973</v>
      </c>
      <c r="B941" s="4">
        <v>43395</v>
      </c>
      <c r="C941">
        <v>5</v>
      </c>
      <c r="D941" t="s">
        <v>49</v>
      </c>
      <c r="E941" t="s">
        <v>2059</v>
      </c>
      <c r="F941" t="s">
        <v>15</v>
      </c>
      <c r="G941" t="s">
        <v>2060</v>
      </c>
      <c r="H941">
        <v>199</v>
      </c>
      <c r="I941">
        <v>5</v>
      </c>
      <c r="J941">
        <v>995</v>
      </c>
    </row>
    <row r="942" spans="1:10" x14ac:dyDescent="0.35">
      <c r="A942" s="3" t="s">
        <v>974</v>
      </c>
      <c r="B942" s="4">
        <v>43395</v>
      </c>
      <c r="C942">
        <v>20</v>
      </c>
      <c r="D942" t="s">
        <v>31</v>
      </c>
      <c r="E942" t="s">
        <v>2053</v>
      </c>
      <c r="F942" t="s">
        <v>21</v>
      </c>
      <c r="G942" t="s">
        <v>2061</v>
      </c>
      <c r="H942">
        <v>159</v>
      </c>
      <c r="I942">
        <v>5</v>
      </c>
      <c r="J942">
        <v>795</v>
      </c>
    </row>
    <row r="943" spans="1:10" x14ac:dyDescent="0.35">
      <c r="A943" s="3" t="s">
        <v>975</v>
      </c>
      <c r="B943" s="4">
        <v>43395</v>
      </c>
      <c r="C943">
        <v>1</v>
      </c>
      <c r="D943" t="s">
        <v>14</v>
      </c>
      <c r="E943" t="s">
        <v>2059</v>
      </c>
      <c r="F943" t="s">
        <v>15</v>
      </c>
      <c r="G943" t="s">
        <v>2063</v>
      </c>
      <c r="H943">
        <v>399</v>
      </c>
      <c r="I943">
        <v>8</v>
      </c>
      <c r="J943">
        <v>3192</v>
      </c>
    </row>
    <row r="944" spans="1:10" x14ac:dyDescent="0.35">
      <c r="A944" s="3" t="s">
        <v>976</v>
      </c>
      <c r="B944" s="4">
        <v>43395</v>
      </c>
      <c r="C944">
        <v>6</v>
      </c>
      <c r="D944" t="s">
        <v>37</v>
      </c>
      <c r="E944" t="s">
        <v>2058</v>
      </c>
      <c r="F944" t="s">
        <v>18</v>
      </c>
      <c r="G944" t="s">
        <v>2061</v>
      </c>
      <c r="H944">
        <v>159</v>
      </c>
      <c r="I944">
        <v>6</v>
      </c>
      <c r="J944">
        <v>954</v>
      </c>
    </row>
    <row r="945" spans="1:10" x14ac:dyDescent="0.35">
      <c r="A945" s="3" t="s">
        <v>977</v>
      </c>
      <c r="B945" s="4">
        <v>43396</v>
      </c>
      <c r="C945">
        <v>4</v>
      </c>
      <c r="D945" t="s">
        <v>40</v>
      </c>
      <c r="E945" t="s">
        <v>2057</v>
      </c>
      <c r="F945" t="s">
        <v>15</v>
      </c>
      <c r="G945" t="s">
        <v>2063</v>
      </c>
      <c r="H945">
        <v>399</v>
      </c>
      <c r="I945">
        <v>1</v>
      </c>
      <c r="J945">
        <v>399</v>
      </c>
    </row>
    <row r="946" spans="1:10" x14ac:dyDescent="0.35">
      <c r="A946" s="3" t="s">
        <v>978</v>
      </c>
      <c r="B946" s="4">
        <v>43397</v>
      </c>
      <c r="C946">
        <v>17</v>
      </c>
      <c r="D946" t="s">
        <v>27</v>
      </c>
      <c r="E946" t="s">
        <v>2054</v>
      </c>
      <c r="F946" t="s">
        <v>21</v>
      </c>
      <c r="G946" t="s">
        <v>2060</v>
      </c>
      <c r="H946">
        <v>199</v>
      </c>
      <c r="I946">
        <v>5</v>
      </c>
      <c r="J946">
        <v>995</v>
      </c>
    </row>
    <row r="947" spans="1:10" x14ac:dyDescent="0.35">
      <c r="A947" s="3" t="s">
        <v>979</v>
      </c>
      <c r="B947" s="4">
        <v>43398</v>
      </c>
      <c r="C947">
        <v>1</v>
      </c>
      <c r="D947" t="s">
        <v>14</v>
      </c>
      <c r="E947" t="s">
        <v>2059</v>
      </c>
      <c r="F947" t="s">
        <v>15</v>
      </c>
      <c r="G947" t="s">
        <v>2060</v>
      </c>
      <c r="H947">
        <v>199</v>
      </c>
      <c r="I947">
        <v>1</v>
      </c>
      <c r="J947">
        <v>199</v>
      </c>
    </row>
    <row r="948" spans="1:10" x14ac:dyDescent="0.35">
      <c r="A948" s="3" t="s">
        <v>980</v>
      </c>
      <c r="B948" s="4">
        <v>43398</v>
      </c>
      <c r="C948">
        <v>15</v>
      </c>
      <c r="D948" t="s">
        <v>105</v>
      </c>
      <c r="E948" t="s">
        <v>2052</v>
      </c>
      <c r="F948" t="s">
        <v>12</v>
      </c>
      <c r="G948" t="s">
        <v>2064</v>
      </c>
      <c r="H948">
        <v>69</v>
      </c>
      <c r="I948">
        <v>4</v>
      </c>
      <c r="J948">
        <v>276</v>
      </c>
    </row>
    <row r="949" spans="1:10" x14ac:dyDescent="0.35">
      <c r="A949" s="3" t="s">
        <v>981</v>
      </c>
      <c r="B949" s="4">
        <v>43398</v>
      </c>
      <c r="C949">
        <v>9</v>
      </c>
      <c r="D949" t="s">
        <v>17</v>
      </c>
      <c r="E949" t="s">
        <v>2056</v>
      </c>
      <c r="F949" t="s">
        <v>18</v>
      </c>
      <c r="G949" t="s">
        <v>2060</v>
      </c>
      <c r="H949">
        <v>199</v>
      </c>
      <c r="I949">
        <v>5</v>
      </c>
      <c r="J949">
        <v>995</v>
      </c>
    </row>
    <row r="950" spans="1:10" x14ac:dyDescent="0.35">
      <c r="A950" s="3" t="s">
        <v>982</v>
      </c>
      <c r="B950" s="4">
        <v>43399</v>
      </c>
      <c r="C950">
        <v>6</v>
      </c>
      <c r="D950" t="s">
        <v>37</v>
      </c>
      <c r="E950" t="s">
        <v>2056</v>
      </c>
      <c r="F950" t="s">
        <v>18</v>
      </c>
      <c r="G950" t="s">
        <v>2063</v>
      </c>
      <c r="H950">
        <v>399</v>
      </c>
      <c r="I950">
        <v>5</v>
      </c>
      <c r="J950">
        <v>1995</v>
      </c>
    </row>
    <row r="951" spans="1:10" x14ac:dyDescent="0.35">
      <c r="A951" s="3" t="s">
        <v>983</v>
      </c>
      <c r="B951" s="4">
        <v>43399</v>
      </c>
      <c r="C951">
        <v>20</v>
      </c>
      <c r="D951" t="s">
        <v>31</v>
      </c>
      <c r="E951" t="s">
        <v>2053</v>
      </c>
      <c r="F951" t="s">
        <v>21</v>
      </c>
      <c r="G951" t="s">
        <v>2064</v>
      </c>
      <c r="H951">
        <v>69</v>
      </c>
      <c r="I951">
        <v>8</v>
      </c>
      <c r="J951">
        <v>552</v>
      </c>
    </row>
    <row r="952" spans="1:10" x14ac:dyDescent="0.35">
      <c r="A952" s="3" t="s">
        <v>984</v>
      </c>
      <c r="B952" s="4">
        <v>43400</v>
      </c>
      <c r="C952">
        <v>17</v>
      </c>
      <c r="D952" t="s">
        <v>27</v>
      </c>
      <c r="E952" t="s">
        <v>2054</v>
      </c>
      <c r="F952" t="s">
        <v>21</v>
      </c>
      <c r="G952" t="s">
        <v>2060</v>
      </c>
      <c r="H952">
        <v>199</v>
      </c>
      <c r="I952">
        <v>1</v>
      </c>
      <c r="J952">
        <v>199</v>
      </c>
    </row>
    <row r="953" spans="1:10" x14ac:dyDescent="0.35">
      <c r="A953" s="3" t="s">
        <v>985</v>
      </c>
      <c r="B953" s="4">
        <v>43400</v>
      </c>
      <c r="C953">
        <v>6</v>
      </c>
      <c r="D953" t="s">
        <v>37</v>
      </c>
      <c r="E953" t="s">
        <v>2056</v>
      </c>
      <c r="F953" t="s">
        <v>18</v>
      </c>
      <c r="G953" t="s">
        <v>2063</v>
      </c>
      <c r="H953">
        <v>399</v>
      </c>
      <c r="I953">
        <v>7</v>
      </c>
      <c r="J953">
        <v>2793</v>
      </c>
    </row>
    <row r="954" spans="1:10" x14ac:dyDescent="0.35">
      <c r="A954" s="3" t="s">
        <v>986</v>
      </c>
      <c r="B954" s="4">
        <v>43400</v>
      </c>
      <c r="C954">
        <v>3</v>
      </c>
      <c r="D954" t="s">
        <v>33</v>
      </c>
      <c r="E954" t="s">
        <v>2057</v>
      </c>
      <c r="F954" t="s">
        <v>15</v>
      </c>
      <c r="G954" t="s">
        <v>2060</v>
      </c>
      <c r="H954">
        <v>199</v>
      </c>
      <c r="I954">
        <v>1</v>
      </c>
      <c r="J954">
        <v>199</v>
      </c>
    </row>
    <row r="955" spans="1:10" x14ac:dyDescent="0.35">
      <c r="A955" s="3" t="s">
        <v>987</v>
      </c>
      <c r="B955" s="4">
        <v>43400</v>
      </c>
      <c r="C955">
        <v>4</v>
      </c>
      <c r="D955" t="s">
        <v>40</v>
      </c>
      <c r="E955" t="s">
        <v>2059</v>
      </c>
      <c r="F955" t="s">
        <v>15</v>
      </c>
      <c r="G955" t="s">
        <v>2060</v>
      </c>
      <c r="H955">
        <v>199</v>
      </c>
      <c r="I955">
        <v>8</v>
      </c>
      <c r="J955">
        <v>1592</v>
      </c>
    </row>
    <row r="956" spans="1:10" x14ac:dyDescent="0.35">
      <c r="A956" s="3" t="s">
        <v>988</v>
      </c>
      <c r="B956" s="4">
        <v>43401</v>
      </c>
      <c r="C956">
        <v>10</v>
      </c>
      <c r="D956" t="s">
        <v>47</v>
      </c>
      <c r="E956" t="s">
        <v>2058</v>
      </c>
      <c r="F956" t="s">
        <v>18</v>
      </c>
      <c r="G956" t="s">
        <v>2060</v>
      </c>
      <c r="H956">
        <v>199</v>
      </c>
      <c r="I956">
        <v>0</v>
      </c>
      <c r="J956">
        <v>0</v>
      </c>
    </row>
    <row r="957" spans="1:10" x14ac:dyDescent="0.35">
      <c r="A957" s="3" t="s">
        <v>989</v>
      </c>
      <c r="B957" s="4">
        <v>43402</v>
      </c>
      <c r="C957">
        <v>6</v>
      </c>
      <c r="D957" t="s">
        <v>37</v>
      </c>
      <c r="E957" t="s">
        <v>2058</v>
      </c>
      <c r="F957" t="s">
        <v>18</v>
      </c>
      <c r="G957" t="s">
        <v>2061</v>
      </c>
      <c r="H957">
        <v>159</v>
      </c>
      <c r="I957">
        <v>4</v>
      </c>
      <c r="J957">
        <v>636</v>
      </c>
    </row>
    <row r="958" spans="1:10" x14ac:dyDescent="0.35">
      <c r="A958" s="3" t="s">
        <v>990</v>
      </c>
      <c r="B958" s="4">
        <v>43402</v>
      </c>
      <c r="C958">
        <v>17</v>
      </c>
      <c r="D958" t="s">
        <v>27</v>
      </c>
      <c r="E958" t="s">
        <v>2054</v>
      </c>
      <c r="F958" t="s">
        <v>21</v>
      </c>
      <c r="G958" t="s">
        <v>2062</v>
      </c>
      <c r="H958">
        <v>289</v>
      </c>
      <c r="I958">
        <v>9</v>
      </c>
      <c r="J958">
        <v>2601</v>
      </c>
    </row>
    <row r="959" spans="1:10" x14ac:dyDescent="0.35">
      <c r="A959" s="3" t="s">
        <v>991</v>
      </c>
      <c r="B959" s="4">
        <v>43402</v>
      </c>
      <c r="C959">
        <v>9</v>
      </c>
      <c r="D959" t="s">
        <v>17</v>
      </c>
      <c r="E959" t="s">
        <v>2058</v>
      </c>
      <c r="F959" t="s">
        <v>18</v>
      </c>
      <c r="G959" t="s">
        <v>2063</v>
      </c>
      <c r="H959">
        <v>399</v>
      </c>
      <c r="I959">
        <v>2</v>
      </c>
      <c r="J959">
        <v>798</v>
      </c>
    </row>
    <row r="960" spans="1:10" x14ac:dyDescent="0.35">
      <c r="A960" s="3" t="s">
        <v>992</v>
      </c>
      <c r="B960" s="4">
        <v>43402</v>
      </c>
      <c r="C960">
        <v>2</v>
      </c>
      <c r="D960" t="s">
        <v>93</v>
      </c>
      <c r="E960" t="s">
        <v>2059</v>
      </c>
      <c r="F960" t="s">
        <v>15</v>
      </c>
      <c r="G960" t="s">
        <v>2064</v>
      </c>
      <c r="H960">
        <v>69</v>
      </c>
      <c r="I960">
        <v>6</v>
      </c>
      <c r="J960">
        <v>414</v>
      </c>
    </row>
    <row r="961" spans="1:10" x14ac:dyDescent="0.35">
      <c r="A961" s="3" t="s">
        <v>993</v>
      </c>
      <c r="B961" s="4">
        <v>43402</v>
      </c>
      <c r="C961">
        <v>9</v>
      </c>
      <c r="D961" t="s">
        <v>17</v>
      </c>
      <c r="E961" t="s">
        <v>2058</v>
      </c>
      <c r="F961" t="s">
        <v>18</v>
      </c>
      <c r="G961" t="s">
        <v>2064</v>
      </c>
      <c r="H961">
        <v>69</v>
      </c>
      <c r="I961">
        <v>6</v>
      </c>
      <c r="J961">
        <v>414</v>
      </c>
    </row>
    <row r="962" spans="1:10" x14ac:dyDescent="0.35">
      <c r="A962" s="3" t="s">
        <v>994</v>
      </c>
      <c r="B962" s="4">
        <v>43402</v>
      </c>
      <c r="C962">
        <v>18</v>
      </c>
      <c r="D962" t="s">
        <v>20</v>
      </c>
      <c r="E962" t="s">
        <v>2054</v>
      </c>
      <c r="F962" t="s">
        <v>21</v>
      </c>
      <c r="G962" t="s">
        <v>2064</v>
      </c>
      <c r="H962">
        <v>69</v>
      </c>
      <c r="I962">
        <v>3</v>
      </c>
      <c r="J962">
        <v>207</v>
      </c>
    </row>
    <row r="963" spans="1:10" x14ac:dyDescent="0.35">
      <c r="A963" s="3" t="s">
        <v>995</v>
      </c>
      <c r="B963" s="4">
        <v>43402</v>
      </c>
      <c r="C963">
        <v>9</v>
      </c>
      <c r="D963" t="s">
        <v>17</v>
      </c>
      <c r="E963" t="s">
        <v>2058</v>
      </c>
      <c r="F963" t="s">
        <v>18</v>
      </c>
      <c r="G963" t="s">
        <v>2064</v>
      </c>
      <c r="H963">
        <v>69</v>
      </c>
      <c r="I963">
        <v>2</v>
      </c>
      <c r="J963">
        <v>138</v>
      </c>
    </row>
    <row r="964" spans="1:10" x14ac:dyDescent="0.35">
      <c r="A964" s="3" t="s">
        <v>996</v>
      </c>
      <c r="B964" s="4">
        <v>43402</v>
      </c>
      <c r="C964">
        <v>14</v>
      </c>
      <c r="D964" t="s">
        <v>29</v>
      </c>
      <c r="E964" t="s">
        <v>2052</v>
      </c>
      <c r="F964" t="s">
        <v>12</v>
      </c>
      <c r="G964" t="s">
        <v>2061</v>
      </c>
      <c r="H964">
        <v>159</v>
      </c>
      <c r="I964">
        <v>1</v>
      </c>
      <c r="J964">
        <v>159</v>
      </c>
    </row>
    <row r="965" spans="1:10" x14ac:dyDescent="0.35">
      <c r="A965" s="3" t="s">
        <v>997</v>
      </c>
      <c r="B965" s="4">
        <v>43402</v>
      </c>
      <c r="C965">
        <v>7</v>
      </c>
      <c r="D965" t="s">
        <v>75</v>
      </c>
      <c r="E965" t="s">
        <v>2058</v>
      </c>
      <c r="F965" t="s">
        <v>18</v>
      </c>
      <c r="G965" t="s">
        <v>2063</v>
      </c>
      <c r="H965">
        <v>399</v>
      </c>
      <c r="I965">
        <v>2</v>
      </c>
      <c r="J965">
        <v>798</v>
      </c>
    </row>
    <row r="966" spans="1:10" x14ac:dyDescent="0.35">
      <c r="A966" s="3" t="s">
        <v>998</v>
      </c>
      <c r="B966" s="4">
        <v>43402</v>
      </c>
      <c r="C966">
        <v>2</v>
      </c>
      <c r="D966" t="s">
        <v>93</v>
      </c>
      <c r="E966" t="s">
        <v>2057</v>
      </c>
      <c r="F966" t="s">
        <v>15</v>
      </c>
      <c r="G966" t="s">
        <v>2060</v>
      </c>
      <c r="H966">
        <v>199</v>
      </c>
      <c r="I966">
        <v>7</v>
      </c>
      <c r="J966">
        <v>1393</v>
      </c>
    </row>
    <row r="967" spans="1:10" x14ac:dyDescent="0.35">
      <c r="A967" s="3" t="s">
        <v>999</v>
      </c>
      <c r="B967" s="4">
        <v>43402</v>
      </c>
      <c r="C967">
        <v>18</v>
      </c>
      <c r="D967" t="s">
        <v>20</v>
      </c>
      <c r="E967" t="s">
        <v>2054</v>
      </c>
      <c r="F967" t="s">
        <v>21</v>
      </c>
      <c r="G967" t="s">
        <v>2061</v>
      </c>
      <c r="H967">
        <v>159</v>
      </c>
      <c r="I967">
        <v>7</v>
      </c>
      <c r="J967">
        <v>1113</v>
      </c>
    </row>
    <row r="968" spans="1:10" x14ac:dyDescent="0.35">
      <c r="A968" s="3" t="s">
        <v>1000</v>
      </c>
      <c r="B968" s="4">
        <v>43403</v>
      </c>
      <c r="C968">
        <v>14</v>
      </c>
      <c r="D968" t="s">
        <v>29</v>
      </c>
      <c r="E968" t="s">
        <v>2055</v>
      </c>
      <c r="F968" t="s">
        <v>12</v>
      </c>
      <c r="G968" t="s">
        <v>2063</v>
      </c>
      <c r="H968">
        <v>399</v>
      </c>
      <c r="I968">
        <v>1</v>
      </c>
      <c r="J968">
        <v>399</v>
      </c>
    </row>
    <row r="969" spans="1:10" x14ac:dyDescent="0.35">
      <c r="A969" s="3" t="s">
        <v>1001</v>
      </c>
      <c r="B969" s="4">
        <v>43403</v>
      </c>
      <c r="C969">
        <v>19</v>
      </c>
      <c r="D969" t="s">
        <v>45</v>
      </c>
      <c r="E969" t="s">
        <v>2053</v>
      </c>
      <c r="F969" t="s">
        <v>21</v>
      </c>
      <c r="G969" t="s">
        <v>2064</v>
      </c>
      <c r="H969">
        <v>69</v>
      </c>
      <c r="I969">
        <v>3</v>
      </c>
      <c r="J969">
        <v>207</v>
      </c>
    </row>
    <row r="970" spans="1:10" x14ac:dyDescent="0.35">
      <c r="A970" s="3" t="s">
        <v>1002</v>
      </c>
      <c r="B970" s="4">
        <v>43403</v>
      </c>
      <c r="C970">
        <v>7</v>
      </c>
      <c r="D970" t="s">
        <v>75</v>
      </c>
      <c r="E970" t="s">
        <v>2056</v>
      </c>
      <c r="F970" t="s">
        <v>18</v>
      </c>
      <c r="G970" t="s">
        <v>2061</v>
      </c>
      <c r="H970">
        <v>159</v>
      </c>
      <c r="I970">
        <v>1</v>
      </c>
      <c r="J970">
        <v>159</v>
      </c>
    </row>
    <row r="971" spans="1:10" x14ac:dyDescent="0.35">
      <c r="A971" s="3" t="s">
        <v>1003</v>
      </c>
      <c r="B971" s="4">
        <v>43404</v>
      </c>
      <c r="C971">
        <v>7</v>
      </c>
      <c r="D971" t="s">
        <v>75</v>
      </c>
      <c r="E971" t="s">
        <v>2056</v>
      </c>
      <c r="F971" t="s">
        <v>18</v>
      </c>
      <c r="G971" t="s">
        <v>2063</v>
      </c>
      <c r="H971">
        <v>399</v>
      </c>
      <c r="I971">
        <v>0</v>
      </c>
      <c r="J971">
        <v>0</v>
      </c>
    </row>
    <row r="972" spans="1:10" x14ac:dyDescent="0.35">
      <c r="A972" s="3" t="s">
        <v>1004</v>
      </c>
      <c r="B972" s="4">
        <v>43405</v>
      </c>
      <c r="C972">
        <v>14</v>
      </c>
      <c r="D972" t="s">
        <v>29</v>
      </c>
      <c r="E972" t="s">
        <v>2055</v>
      </c>
      <c r="F972" t="s">
        <v>12</v>
      </c>
      <c r="G972" t="s">
        <v>2060</v>
      </c>
      <c r="H972">
        <v>199</v>
      </c>
      <c r="I972">
        <v>0</v>
      </c>
      <c r="J972">
        <v>0</v>
      </c>
    </row>
    <row r="973" spans="1:10" x14ac:dyDescent="0.35">
      <c r="A973" s="3" t="s">
        <v>1005</v>
      </c>
      <c r="B973" s="4">
        <v>43406</v>
      </c>
      <c r="C973">
        <v>19</v>
      </c>
      <c r="D973" t="s">
        <v>45</v>
      </c>
      <c r="E973" t="s">
        <v>2053</v>
      </c>
      <c r="F973" t="s">
        <v>21</v>
      </c>
      <c r="G973" t="s">
        <v>2061</v>
      </c>
      <c r="H973">
        <v>159</v>
      </c>
      <c r="I973">
        <v>4</v>
      </c>
      <c r="J973">
        <v>636</v>
      </c>
    </row>
    <row r="974" spans="1:10" x14ac:dyDescent="0.35">
      <c r="A974" s="3" t="s">
        <v>1006</v>
      </c>
      <c r="B974" s="4">
        <v>43407</v>
      </c>
      <c r="C974">
        <v>13</v>
      </c>
      <c r="D974" t="s">
        <v>25</v>
      </c>
      <c r="E974" t="s">
        <v>2052</v>
      </c>
      <c r="F974" t="s">
        <v>12</v>
      </c>
      <c r="G974" t="s">
        <v>2063</v>
      </c>
      <c r="H974">
        <v>399</v>
      </c>
      <c r="I974">
        <v>0</v>
      </c>
      <c r="J974">
        <v>0</v>
      </c>
    </row>
    <row r="975" spans="1:10" x14ac:dyDescent="0.35">
      <c r="A975" s="3" t="s">
        <v>1007</v>
      </c>
      <c r="B975" s="4">
        <v>43408</v>
      </c>
      <c r="C975">
        <v>1</v>
      </c>
      <c r="D975" t="s">
        <v>14</v>
      </c>
      <c r="E975" t="s">
        <v>2059</v>
      </c>
      <c r="F975" t="s">
        <v>15</v>
      </c>
      <c r="G975" t="s">
        <v>2064</v>
      </c>
      <c r="H975">
        <v>69</v>
      </c>
      <c r="I975">
        <v>7</v>
      </c>
      <c r="J975">
        <v>483</v>
      </c>
    </row>
    <row r="976" spans="1:10" x14ac:dyDescent="0.35">
      <c r="A976" s="3" t="s">
        <v>1008</v>
      </c>
      <c r="B976" s="4">
        <v>43408</v>
      </c>
      <c r="C976">
        <v>13</v>
      </c>
      <c r="D976" t="s">
        <v>25</v>
      </c>
      <c r="E976" t="s">
        <v>2055</v>
      </c>
      <c r="F976" t="s">
        <v>12</v>
      </c>
      <c r="G976" t="s">
        <v>2061</v>
      </c>
      <c r="H976">
        <v>159</v>
      </c>
      <c r="I976">
        <v>2</v>
      </c>
      <c r="J976">
        <v>318</v>
      </c>
    </row>
    <row r="977" spans="1:10" x14ac:dyDescent="0.35">
      <c r="A977" s="3" t="s">
        <v>1009</v>
      </c>
      <c r="B977" s="4">
        <v>43408</v>
      </c>
      <c r="C977">
        <v>2</v>
      </c>
      <c r="D977" t="s">
        <v>93</v>
      </c>
      <c r="E977" t="s">
        <v>2057</v>
      </c>
      <c r="F977" t="s">
        <v>15</v>
      </c>
      <c r="G977" t="s">
        <v>2064</v>
      </c>
      <c r="H977">
        <v>69</v>
      </c>
      <c r="I977">
        <v>1</v>
      </c>
      <c r="J977">
        <v>69</v>
      </c>
    </row>
    <row r="978" spans="1:10" x14ac:dyDescent="0.35">
      <c r="A978" s="3" t="s">
        <v>1010</v>
      </c>
      <c r="B978" s="4">
        <v>43409</v>
      </c>
      <c r="C978">
        <v>5</v>
      </c>
      <c r="D978" t="s">
        <v>49</v>
      </c>
      <c r="E978" t="s">
        <v>2057</v>
      </c>
      <c r="F978" t="s">
        <v>15</v>
      </c>
      <c r="G978" t="s">
        <v>2060</v>
      </c>
      <c r="H978">
        <v>199</v>
      </c>
      <c r="I978">
        <v>9</v>
      </c>
      <c r="J978">
        <v>1791</v>
      </c>
    </row>
    <row r="979" spans="1:10" x14ac:dyDescent="0.35">
      <c r="A979" s="3" t="s">
        <v>1011</v>
      </c>
      <c r="B979" s="4">
        <v>43410</v>
      </c>
      <c r="C979">
        <v>20</v>
      </c>
      <c r="D979" t="s">
        <v>31</v>
      </c>
      <c r="E979" t="s">
        <v>2053</v>
      </c>
      <c r="F979" t="s">
        <v>21</v>
      </c>
      <c r="G979" t="s">
        <v>2061</v>
      </c>
      <c r="H979">
        <v>159</v>
      </c>
      <c r="I979">
        <v>0</v>
      </c>
      <c r="J979">
        <v>0</v>
      </c>
    </row>
    <row r="980" spans="1:10" x14ac:dyDescent="0.35">
      <c r="A980" s="3" t="s">
        <v>1012</v>
      </c>
      <c r="B980" s="4">
        <v>43411</v>
      </c>
      <c r="C980">
        <v>16</v>
      </c>
      <c r="D980" t="s">
        <v>23</v>
      </c>
      <c r="E980" t="s">
        <v>2053</v>
      </c>
      <c r="F980" t="s">
        <v>21</v>
      </c>
      <c r="G980" t="s">
        <v>2064</v>
      </c>
      <c r="H980">
        <v>69</v>
      </c>
      <c r="I980">
        <v>9</v>
      </c>
      <c r="J980">
        <v>621</v>
      </c>
    </row>
    <row r="981" spans="1:10" x14ac:dyDescent="0.35">
      <c r="A981" s="3" t="s">
        <v>1013</v>
      </c>
      <c r="B981" s="4">
        <v>43411</v>
      </c>
      <c r="C981">
        <v>9</v>
      </c>
      <c r="D981" t="s">
        <v>17</v>
      </c>
      <c r="E981" t="s">
        <v>2056</v>
      </c>
      <c r="F981" t="s">
        <v>18</v>
      </c>
      <c r="G981" t="s">
        <v>2062</v>
      </c>
      <c r="H981">
        <v>289</v>
      </c>
      <c r="I981">
        <v>9</v>
      </c>
      <c r="J981">
        <v>2601</v>
      </c>
    </row>
    <row r="982" spans="1:10" x14ac:dyDescent="0.35">
      <c r="A982" s="3" t="s">
        <v>1014</v>
      </c>
      <c r="B982" s="4">
        <v>43411</v>
      </c>
      <c r="C982">
        <v>2</v>
      </c>
      <c r="D982" t="s">
        <v>93</v>
      </c>
      <c r="E982" t="s">
        <v>2059</v>
      </c>
      <c r="F982" t="s">
        <v>15</v>
      </c>
      <c r="G982" t="s">
        <v>2063</v>
      </c>
      <c r="H982">
        <v>399</v>
      </c>
      <c r="I982">
        <v>4</v>
      </c>
      <c r="J982">
        <v>1596</v>
      </c>
    </row>
    <row r="983" spans="1:10" x14ac:dyDescent="0.35">
      <c r="A983" s="3" t="s">
        <v>1015</v>
      </c>
      <c r="B983" s="4">
        <v>43412</v>
      </c>
      <c r="C983">
        <v>8</v>
      </c>
      <c r="D983" t="s">
        <v>35</v>
      </c>
      <c r="E983" t="s">
        <v>2056</v>
      </c>
      <c r="F983" t="s">
        <v>18</v>
      </c>
      <c r="G983" t="s">
        <v>2060</v>
      </c>
      <c r="H983">
        <v>199</v>
      </c>
      <c r="I983">
        <v>1</v>
      </c>
      <c r="J983">
        <v>199</v>
      </c>
    </row>
    <row r="984" spans="1:10" x14ac:dyDescent="0.35">
      <c r="A984" s="3" t="s">
        <v>1016</v>
      </c>
      <c r="B984" s="4">
        <v>43412</v>
      </c>
      <c r="C984">
        <v>18</v>
      </c>
      <c r="D984" t="s">
        <v>20</v>
      </c>
      <c r="E984" t="s">
        <v>2054</v>
      </c>
      <c r="F984" t="s">
        <v>21</v>
      </c>
      <c r="G984" t="s">
        <v>2063</v>
      </c>
      <c r="H984">
        <v>399</v>
      </c>
      <c r="I984">
        <v>9</v>
      </c>
      <c r="J984">
        <v>3591</v>
      </c>
    </row>
    <row r="985" spans="1:10" x14ac:dyDescent="0.35">
      <c r="A985" s="3" t="s">
        <v>1017</v>
      </c>
      <c r="B985" s="4">
        <v>43412</v>
      </c>
      <c r="C985">
        <v>12</v>
      </c>
      <c r="D985" t="s">
        <v>54</v>
      </c>
      <c r="E985" t="s">
        <v>2052</v>
      </c>
      <c r="F985" t="s">
        <v>12</v>
      </c>
      <c r="G985" t="s">
        <v>2064</v>
      </c>
      <c r="H985">
        <v>69</v>
      </c>
      <c r="I985">
        <v>0</v>
      </c>
      <c r="J985">
        <v>0</v>
      </c>
    </row>
    <row r="986" spans="1:10" x14ac:dyDescent="0.35">
      <c r="A986" s="3" t="s">
        <v>1018</v>
      </c>
      <c r="B986" s="4">
        <v>43412</v>
      </c>
      <c r="C986">
        <v>10</v>
      </c>
      <c r="D986" t="s">
        <v>47</v>
      </c>
      <c r="E986" t="s">
        <v>2058</v>
      </c>
      <c r="F986" t="s">
        <v>18</v>
      </c>
      <c r="G986" t="s">
        <v>2061</v>
      </c>
      <c r="H986">
        <v>159</v>
      </c>
      <c r="I986">
        <v>9</v>
      </c>
      <c r="J986">
        <v>1431</v>
      </c>
    </row>
    <row r="987" spans="1:10" x14ac:dyDescent="0.35">
      <c r="A987" s="3" t="s">
        <v>1019</v>
      </c>
      <c r="B987" s="4">
        <v>43412</v>
      </c>
      <c r="C987">
        <v>9</v>
      </c>
      <c r="D987" t="s">
        <v>17</v>
      </c>
      <c r="E987" t="s">
        <v>2056</v>
      </c>
      <c r="F987" t="s">
        <v>18</v>
      </c>
      <c r="G987" t="s">
        <v>2061</v>
      </c>
      <c r="H987">
        <v>159</v>
      </c>
      <c r="I987">
        <v>7</v>
      </c>
      <c r="J987">
        <v>1113</v>
      </c>
    </row>
    <row r="988" spans="1:10" x14ac:dyDescent="0.35">
      <c r="A988" s="3" t="s">
        <v>1020</v>
      </c>
      <c r="B988" s="4">
        <v>43413</v>
      </c>
      <c r="C988">
        <v>8</v>
      </c>
      <c r="D988" t="s">
        <v>35</v>
      </c>
      <c r="E988" t="s">
        <v>2058</v>
      </c>
      <c r="F988" t="s">
        <v>18</v>
      </c>
      <c r="G988" t="s">
        <v>2060</v>
      </c>
      <c r="H988">
        <v>199</v>
      </c>
      <c r="I988">
        <v>7</v>
      </c>
      <c r="J988">
        <v>1393</v>
      </c>
    </row>
    <row r="989" spans="1:10" x14ac:dyDescent="0.35">
      <c r="A989" s="3" t="s">
        <v>1021</v>
      </c>
      <c r="B989" s="4">
        <v>43413</v>
      </c>
      <c r="C989">
        <v>17</v>
      </c>
      <c r="D989" t="s">
        <v>27</v>
      </c>
      <c r="E989" t="s">
        <v>2053</v>
      </c>
      <c r="F989" t="s">
        <v>21</v>
      </c>
      <c r="G989" t="s">
        <v>2060</v>
      </c>
      <c r="H989">
        <v>199</v>
      </c>
      <c r="I989">
        <v>2</v>
      </c>
      <c r="J989">
        <v>398</v>
      </c>
    </row>
    <row r="990" spans="1:10" x14ac:dyDescent="0.35">
      <c r="A990" s="3" t="s">
        <v>1022</v>
      </c>
      <c r="B990" s="4">
        <v>43413</v>
      </c>
      <c r="C990">
        <v>4</v>
      </c>
      <c r="D990" t="s">
        <v>40</v>
      </c>
      <c r="E990" t="s">
        <v>2059</v>
      </c>
      <c r="F990" t="s">
        <v>15</v>
      </c>
      <c r="G990" t="s">
        <v>2061</v>
      </c>
      <c r="H990">
        <v>159</v>
      </c>
      <c r="I990">
        <v>9</v>
      </c>
      <c r="J990">
        <v>1431</v>
      </c>
    </row>
    <row r="991" spans="1:10" x14ac:dyDescent="0.35">
      <c r="A991" s="3" t="s">
        <v>1023</v>
      </c>
      <c r="B991" s="4">
        <v>43413</v>
      </c>
      <c r="C991">
        <v>16</v>
      </c>
      <c r="D991" t="s">
        <v>23</v>
      </c>
      <c r="E991" t="s">
        <v>2054</v>
      </c>
      <c r="F991" t="s">
        <v>21</v>
      </c>
      <c r="G991" t="s">
        <v>2062</v>
      </c>
      <c r="H991">
        <v>289</v>
      </c>
      <c r="I991">
        <v>4</v>
      </c>
      <c r="J991">
        <v>1156</v>
      </c>
    </row>
    <row r="992" spans="1:10" x14ac:dyDescent="0.35">
      <c r="A992" s="3" t="s">
        <v>1024</v>
      </c>
      <c r="B992" s="4">
        <v>43413</v>
      </c>
      <c r="C992">
        <v>18</v>
      </c>
      <c r="D992" t="s">
        <v>20</v>
      </c>
      <c r="E992" t="s">
        <v>2053</v>
      </c>
      <c r="F992" t="s">
        <v>21</v>
      </c>
      <c r="G992" t="s">
        <v>2063</v>
      </c>
      <c r="H992">
        <v>399</v>
      </c>
      <c r="I992">
        <v>9</v>
      </c>
      <c r="J992">
        <v>3591</v>
      </c>
    </row>
    <row r="993" spans="1:10" x14ac:dyDescent="0.35">
      <c r="A993" s="3" t="s">
        <v>1025</v>
      </c>
      <c r="B993" s="4">
        <v>43414</v>
      </c>
      <c r="C993">
        <v>19</v>
      </c>
      <c r="D993" t="s">
        <v>45</v>
      </c>
      <c r="E993" t="s">
        <v>2054</v>
      </c>
      <c r="F993" t="s">
        <v>21</v>
      </c>
      <c r="G993" t="s">
        <v>2060</v>
      </c>
      <c r="H993">
        <v>199</v>
      </c>
      <c r="I993">
        <v>8</v>
      </c>
      <c r="J993">
        <v>1592</v>
      </c>
    </row>
    <row r="994" spans="1:10" x14ac:dyDescent="0.35">
      <c r="A994" s="3" t="s">
        <v>1026</v>
      </c>
      <c r="B994" s="4">
        <v>43414</v>
      </c>
      <c r="C994">
        <v>10</v>
      </c>
      <c r="D994" t="s">
        <v>47</v>
      </c>
      <c r="E994" t="s">
        <v>2056</v>
      </c>
      <c r="F994" t="s">
        <v>18</v>
      </c>
      <c r="G994" t="s">
        <v>2063</v>
      </c>
      <c r="H994">
        <v>399</v>
      </c>
      <c r="I994">
        <v>6</v>
      </c>
      <c r="J994">
        <v>2394</v>
      </c>
    </row>
    <row r="995" spans="1:10" x14ac:dyDescent="0.35">
      <c r="A995" s="3" t="s">
        <v>1027</v>
      </c>
      <c r="B995" s="4">
        <v>43414</v>
      </c>
      <c r="C995">
        <v>5</v>
      </c>
      <c r="D995" t="s">
        <v>49</v>
      </c>
      <c r="E995" t="s">
        <v>2059</v>
      </c>
      <c r="F995" t="s">
        <v>15</v>
      </c>
      <c r="G995" t="s">
        <v>2061</v>
      </c>
      <c r="H995">
        <v>159</v>
      </c>
      <c r="I995">
        <v>4</v>
      </c>
      <c r="J995">
        <v>636</v>
      </c>
    </row>
    <row r="996" spans="1:10" x14ac:dyDescent="0.35">
      <c r="A996" s="3" t="s">
        <v>1028</v>
      </c>
      <c r="B996" s="4">
        <v>43415</v>
      </c>
      <c r="C996">
        <v>10</v>
      </c>
      <c r="D996" t="s">
        <v>47</v>
      </c>
      <c r="E996" t="s">
        <v>2058</v>
      </c>
      <c r="F996" t="s">
        <v>18</v>
      </c>
      <c r="G996" t="s">
        <v>2064</v>
      </c>
      <c r="H996">
        <v>69</v>
      </c>
      <c r="I996">
        <v>1</v>
      </c>
      <c r="J996">
        <v>69</v>
      </c>
    </row>
    <row r="997" spans="1:10" x14ac:dyDescent="0.35">
      <c r="A997" s="3" t="s">
        <v>1029</v>
      </c>
      <c r="B997" s="4">
        <v>43415</v>
      </c>
      <c r="C997">
        <v>7</v>
      </c>
      <c r="D997" t="s">
        <v>75</v>
      </c>
      <c r="E997" t="s">
        <v>2058</v>
      </c>
      <c r="F997" t="s">
        <v>18</v>
      </c>
      <c r="G997" t="s">
        <v>2060</v>
      </c>
      <c r="H997">
        <v>199</v>
      </c>
      <c r="I997">
        <v>0</v>
      </c>
      <c r="J997">
        <v>0</v>
      </c>
    </row>
    <row r="998" spans="1:10" x14ac:dyDescent="0.35">
      <c r="A998" s="3" t="s">
        <v>1030</v>
      </c>
      <c r="B998" s="4">
        <v>43415</v>
      </c>
      <c r="C998">
        <v>13</v>
      </c>
      <c r="D998" t="s">
        <v>25</v>
      </c>
      <c r="E998" t="s">
        <v>2055</v>
      </c>
      <c r="F998" t="s">
        <v>12</v>
      </c>
      <c r="G998" t="s">
        <v>2060</v>
      </c>
      <c r="H998">
        <v>199</v>
      </c>
      <c r="I998">
        <v>9</v>
      </c>
      <c r="J998">
        <v>1791</v>
      </c>
    </row>
    <row r="999" spans="1:10" x14ac:dyDescent="0.35">
      <c r="A999" s="3" t="s">
        <v>1031</v>
      </c>
      <c r="B999" s="4">
        <v>43416</v>
      </c>
      <c r="C999">
        <v>14</v>
      </c>
      <c r="D999" t="s">
        <v>29</v>
      </c>
      <c r="E999" t="s">
        <v>2055</v>
      </c>
      <c r="F999" t="s">
        <v>12</v>
      </c>
      <c r="G999" t="s">
        <v>2060</v>
      </c>
      <c r="H999">
        <v>199</v>
      </c>
      <c r="I999">
        <v>5</v>
      </c>
      <c r="J999">
        <v>995</v>
      </c>
    </row>
    <row r="1000" spans="1:10" x14ac:dyDescent="0.35">
      <c r="A1000" s="3" t="s">
        <v>1032</v>
      </c>
      <c r="B1000" s="4">
        <v>43417</v>
      </c>
      <c r="C1000">
        <v>2</v>
      </c>
      <c r="D1000" t="s">
        <v>93</v>
      </c>
      <c r="E1000" t="s">
        <v>2059</v>
      </c>
      <c r="F1000" t="s">
        <v>15</v>
      </c>
      <c r="G1000" t="s">
        <v>2060</v>
      </c>
      <c r="H1000">
        <v>199</v>
      </c>
      <c r="I1000">
        <v>3</v>
      </c>
      <c r="J1000">
        <v>597</v>
      </c>
    </row>
    <row r="1001" spans="1:10" x14ac:dyDescent="0.35">
      <c r="A1001" s="3" t="s">
        <v>1033</v>
      </c>
      <c r="B1001" s="4">
        <v>43418</v>
      </c>
      <c r="C1001">
        <v>1</v>
      </c>
      <c r="D1001" t="s">
        <v>14</v>
      </c>
      <c r="E1001" t="s">
        <v>2057</v>
      </c>
      <c r="F1001" t="s">
        <v>15</v>
      </c>
      <c r="G1001" t="s">
        <v>2060</v>
      </c>
      <c r="H1001">
        <v>199</v>
      </c>
      <c r="I1001">
        <v>7</v>
      </c>
      <c r="J1001">
        <v>1393</v>
      </c>
    </row>
    <row r="1002" spans="1:10" x14ac:dyDescent="0.35">
      <c r="A1002" s="3" t="s">
        <v>1034</v>
      </c>
      <c r="B1002" s="4">
        <v>43419</v>
      </c>
      <c r="C1002">
        <v>15</v>
      </c>
      <c r="D1002" t="s">
        <v>105</v>
      </c>
      <c r="E1002" t="s">
        <v>2052</v>
      </c>
      <c r="F1002" t="s">
        <v>12</v>
      </c>
      <c r="G1002" t="s">
        <v>2062</v>
      </c>
      <c r="H1002">
        <v>289</v>
      </c>
      <c r="I1002">
        <v>7</v>
      </c>
      <c r="J1002">
        <v>2023</v>
      </c>
    </row>
    <row r="1003" spans="1:10" x14ac:dyDescent="0.35">
      <c r="A1003" s="3" t="s">
        <v>1035</v>
      </c>
      <c r="B1003" s="4">
        <v>43419</v>
      </c>
      <c r="C1003">
        <v>2</v>
      </c>
      <c r="D1003" t="s">
        <v>93</v>
      </c>
      <c r="E1003" t="s">
        <v>2057</v>
      </c>
      <c r="F1003" t="s">
        <v>15</v>
      </c>
      <c r="G1003" t="s">
        <v>2060</v>
      </c>
      <c r="H1003">
        <v>199</v>
      </c>
      <c r="I1003">
        <v>2</v>
      </c>
      <c r="J1003">
        <v>398</v>
      </c>
    </row>
    <row r="1004" spans="1:10" x14ac:dyDescent="0.35">
      <c r="A1004" s="3" t="s">
        <v>1036</v>
      </c>
      <c r="B1004" s="4">
        <v>43419</v>
      </c>
      <c r="C1004">
        <v>10</v>
      </c>
      <c r="D1004" t="s">
        <v>47</v>
      </c>
      <c r="E1004" t="s">
        <v>2056</v>
      </c>
      <c r="F1004" t="s">
        <v>18</v>
      </c>
      <c r="G1004" t="s">
        <v>2061</v>
      </c>
      <c r="H1004">
        <v>159</v>
      </c>
      <c r="I1004">
        <v>4</v>
      </c>
      <c r="J1004">
        <v>636</v>
      </c>
    </row>
    <row r="1005" spans="1:10" x14ac:dyDescent="0.35">
      <c r="A1005" s="3" t="s">
        <v>1037</v>
      </c>
      <c r="B1005" s="4">
        <v>43419</v>
      </c>
      <c r="C1005">
        <v>17</v>
      </c>
      <c r="D1005" t="s">
        <v>27</v>
      </c>
      <c r="E1005" t="s">
        <v>2053</v>
      </c>
      <c r="F1005" t="s">
        <v>21</v>
      </c>
      <c r="G1005" t="s">
        <v>2060</v>
      </c>
      <c r="H1005">
        <v>199</v>
      </c>
      <c r="I1005">
        <v>9</v>
      </c>
      <c r="J1005">
        <v>1791</v>
      </c>
    </row>
    <row r="1006" spans="1:10" x14ac:dyDescent="0.35">
      <c r="A1006" s="3" t="s">
        <v>1038</v>
      </c>
      <c r="B1006" s="4">
        <v>43419</v>
      </c>
      <c r="C1006">
        <v>10</v>
      </c>
      <c r="D1006" t="s">
        <v>47</v>
      </c>
      <c r="E1006" t="s">
        <v>2058</v>
      </c>
      <c r="F1006" t="s">
        <v>18</v>
      </c>
      <c r="G1006" t="s">
        <v>2060</v>
      </c>
      <c r="H1006">
        <v>199</v>
      </c>
      <c r="I1006">
        <v>1</v>
      </c>
      <c r="J1006">
        <v>199</v>
      </c>
    </row>
    <row r="1007" spans="1:10" x14ac:dyDescent="0.35">
      <c r="A1007" s="3" t="s">
        <v>1039</v>
      </c>
      <c r="B1007" s="4">
        <v>43419</v>
      </c>
      <c r="C1007">
        <v>19</v>
      </c>
      <c r="D1007" t="s">
        <v>45</v>
      </c>
      <c r="E1007" t="s">
        <v>2053</v>
      </c>
      <c r="F1007" t="s">
        <v>21</v>
      </c>
      <c r="G1007" t="s">
        <v>2061</v>
      </c>
      <c r="H1007">
        <v>159</v>
      </c>
      <c r="I1007">
        <v>2</v>
      </c>
      <c r="J1007">
        <v>318</v>
      </c>
    </row>
    <row r="1008" spans="1:10" x14ac:dyDescent="0.35">
      <c r="A1008" s="3" t="s">
        <v>1040</v>
      </c>
      <c r="B1008" s="4">
        <v>43419</v>
      </c>
      <c r="C1008">
        <v>6</v>
      </c>
      <c r="D1008" t="s">
        <v>37</v>
      </c>
      <c r="E1008" t="s">
        <v>2058</v>
      </c>
      <c r="F1008" t="s">
        <v>18</v>
      </c>
      <c r="G1008" t="s">
        <v>2060</v>
      </c>
      <c r="H1008">
        <v>199</v>
      </c>
      <c r="I1008">
        <v>7</v>
      </c>
      <c r="J1008">
        <v>1393</v>
      </c>
    </row>
    <row r="1009" spans="1:10" x14ac:dyDescent="0.35">
      <c r="A1009" s="3" t="s">
        <v>1041</v>
      </c>
      <c r="B1009" s="4">
        <v>43420</v>
      </c>
      <c r="C1009">
        <v>15</v>
      </c>
      <c r="D1009" t="s">
        <v>105</v>
      </c>
      <c r="E1009" t="s">
        <v>2052</v>
      </c>
      <c r="F1009" t="s">
        <v>12</v>
      </c>
      <c r="G1009" t="s">
        <v>2062</v>
      </c>
      <c r="H1009">
        <v>289</v>
      </c>
      <c r="I1009">
        <v>1</v>
      </c>
      <c r="J1009">
        <v>289</v>
      </c>
    </row>
    <row r="1010" spans="1:10" x14ac:dyDescent="0.35">
      <c r="A1010" s="3" t="s">
        <v>1042</v>
      </c>
      <c r="B1010" s="4">
        <v>43420</v>
      </c>
      <c r="C1010">
        <v>8</v>
      </c>
      <c r="D1010" t="s">
        <v>35</v>
      </c>
      <c r="E1010" t="s">
        <v>2058</v>
      </c>
      <c r="F1010" t="s">
        <v>18</v>
      </c>
      <c r="G1010" t="s">
        <v>2063</v>
      </c>
      <c r="H1010">
        <v>399</v>
      </c>
      <c r="I1010">
        <v>0</v>
      </c>
      <c r="J1010">
        <v>0</v>
      </c>
    </row>
    <row r="1011" spans="1:10" x14ac:dyDescent="0.35">
      <c r="A1011" s="3" t="s">
        <v>1043</v>
      </c>
      <c r="B1011" s="4">
        <v>43421</v>
      </c>
      <c r="C1011">
        <v>1</v>
      </c>
      <c r="D1011" t="s">
        <v>14</v>
      </c>
      <c r="E1011" t="s">
        <v>2059</v>
      </c>
      <c r="F1011" t="s">
        <v>15</v>
      </c>
      <c r="G1011" t="s">
        <v>2060</v>
      </c>
      <c r="H1011">
        <v>199</v>
      </c>
      <c r="I1011">
        <v>2</v>
      </c>
      <c r="J1011">
        <v>398</v>
      </c>
    </row>
    <row r="1012" spans="1:10" x14ac:dyDescent="0.35">
      <c r="A1012" s="3" t="s">
        <v>1044</v>
      </c>
      <c r="B1012" s="4">
        <v>43421</v>
      </c>
      <c r="C1012">
        <v>7</v>
      </c>
      <c r="D1012" t="s">
        <v>75</v>
      </c>
      <c r="E1012" t="s">
        <v>2056</v>
      </c>
      <c r="F1012" t="s">
        <v>18</v>
      </c>
      <c r="G1012" t="s">
        <v>2062</v>
      </c>
      <c r="H1012">
        <v>289</v>
      </c>
      <c r="I1012">
        <v>0</v>
      </c>
      <c r="J1012">
        <v>0</v>
      </c>
    </row>
    <row r="1013" spans="1:10" x14ac:dyDescent="0.35">
      <c r="A1013" s="3" t="s">
        <v>1045</v>
      </c>
      <c r="B1013" s="4">
        <v>43421</v>
      </c>
      <c r="C1013">
        <v>3</v>
      </c>
      <c r="D1013" t="s">
        <v>33</v>
      </c>
      <c r="E1013" t="s">
        <v>2057</v>
      </c>
      <c r="F1013" t="s">
        <v>15</v>
      </c>
      <c r="G1013" t="s">
        <v>2062</v>
      </c>
      <c r="H1013">
        <v>289</v>
      </c>
      <c r="I1013">
        <v>4</v>
      </c>
      <c r="J1013">
        <v>1156</v>
      </c>
    </row>
    <row r="1014" spans="1:10" x14ac:dyDescent="0.35">
      <c r="A1014" s="3" t="s">
        <v>1046</v>
      </c>
      <c r="B1014" s="4">
        <v>43421</v>
      </c>
      <c r="C1014">
        <v>9</v>
      </c>
      <c r="D1014" t="s">
        <v>17</v>
      </c>
      <c r="E1014" t="s">
        <v>2056</v>
      </c>
      <c r="F1014" t="s">
        <v>18</v>
      </c>
      <c r="G1014" t="s">
        <v>2064</v>
      </c>
      <c r="H1014">
        <v>69</v>
      </c>
      <c r="I1014">
        <v>8</v>
      </c>
      <c r="J1014">
        <v>552</v>
      </c>
    </row>
    <row r="1015" spans="1:10" x14ac:dyDescent="0.35">
      <c r="A1015" s="3" t="s">
        <v>1047</v>
      </c>
      <c r="B1015" s="4">
        <v>43422</v>
      </c>
      <c r="C1015">
        <v>2</v>
      </c>
      <c r="D1015" t="s">
        <v>93</v>
      </c>
      <c r="E1015" t="s">
        <v>2057</v>
      </c>
      <c r="F1015" t="s">
        <v>15</v>
      </c>
      <c r="G1015" t="s">
        <v>2060</v>
      </c>
      <c r="H1015">
        <v>199</v>
      </c>
      <c r="I1015">
        <v>6</v>
      </c>
      <c r="J1015">
        <v>1194</v>
      </c>
    </row>
    <row r="1016" spans="1:10" x14ac:dyDescent="0.35">
      <c r="A1016" s="3" t="s">
        <v>1048</v>
      </c>
      <c r="B1016" s="4">
        <v>43423</v>
      </c>
      <c r="C1016">
        <v>5</v>
      </c>
      <c r="D1016" t="s">
        <v>49</v>
      </c>
      <c r="E1016" t="s">
        <v>2059</v>
      </c>
      <c r="F1016" t="s">
        <v>15</v>
      </c>
      <c r="G1016" t="s">
        <v>2063</v>
      </c>
      <c r="H1016">
        <v>399</v>
      </c>
      <c r="I1016">
        <v>2</v>
      </c>
      <c r="J1016">
        <v>798</v>
      </c>
    </row>
    <row r="1017" spans="1:10" x14ac:dyDescent="0.35">
      <c r="A1017" s="3" t="s">
        <v>1049</v>
      </c>
      <c r="B1017" s="4">
        <v>43423</v>
      </c>
      <c r="C1017">
        <v>6</v>
      </c>
      <c r="D1017" t="s">
        <v>37</v>
      </c>
      <c r="E1017" t="s">
        <v>2058</v>
      </c>
      <c r="F1017" t="s">
        <v>18</v>
      </c>
      <c r="G1017" t="s">
        <v>2062</v>
      </c>
      <c r="H1017">
        <v>289</v>
      </c>
      <c r="I1017">
        <v>5</v>
      </c>
      <c r="J1017">
        <v>1445</v>
      </c>
    </row>
    <row r="1018" spans="1:10" x14ac:dyDescent="0.35">
      <c r="A1018" s="3" t="s">
        <v>1050</v>
      </c>
      <c r="B1018" s="4">
        <v>43423</v>
      </c>
      <c r="C1018">
        <v>12</v>
      </c>
      <c r="D1018" t="s">
        <v>54</v>
      </c>
      <c r="E1018" t="s">
        <v>2052</v>
      </c>
      <c r="F1018" t="s">
        <v>12</v>
      </c>
      <c r="G1018" t="s">
        <v>2060</v>
      </c>
      <c r="H1018">
        <v>199</v>
      </c>
      <c r="I1018">
        <v>4</v>
      </c>
      <c r="J1018">
        <v>796</v>
      </c>
    </row>
    <row r="1019" spans="1:10" x14ac:dyDescent="0.35">
      <c r="A1019" s="3" t="s">
        <v>1051</v>
      </c>
      <c r="B1019" s="4">
        <v>43423</v>
      </c>
      <c r="C1019">
        <v>5</v>
      </c>
      <c r="D1019" t="s">
        <v>49</v>
      </c>
      <c r="E1019" t="s">
        <v>2057</v>
      </c>
      <c r="F1019" t="s">
        <v>15</v>
      </c>
      <c r="G1019" t="s">
        <v>2063</v>
      </c>
      <c r="H1019">
        <v>399</v>
      </c>
      <c r="I1019">
        <v>1</v>
      </c>
      <c r="J1019">
        <v>399</v>
      </c>
    </row>
    <row r="1020" spans="1:10" x14ac:dyDescent="0.35">
      <c r="A1020" s="3" t="s">
        <v>1052</v>
      </c>
      <c r="B1020" s="4">
        <v>43424</v>
      </c>
      <c r="C1020">
        <v>5</v>
      </c>
      <c r="D1020" t="s">
        <v>49</v>
      </c>
      <c r="E1020" t="s">
        <v>2057</v>
      </c>
      <c r="F1020" t="s">
        <v>15</v>
      </c>
      <c r="G1020" t="s">
        <v>2063</v>
      </c>
      <c r="H1020">
        <v>399</v>
      </c>
      <c r="I1020">
        <v>8</v>
      </c>
      <c r="J1020">
        <v>3192</v>
      </c>
    </row>
    <row r="1021" spans="1:10" x14ac:dyDescent="0.35">
      <c r="A1021" s="3" t="s">
        <v>1053</v>
      </c>
      <c r="B1021" s="4">
        <v>43425</v>
      </c>
      <c r="C1021">
        <v>20</v>
      </c>
      <c r="D1021" t="s">
        <v>31</v>
      </c>
      <c r="E1021" t="s">
        <v>2054</v>
      </c>
      <c r="F1021" t="s">
        <v>21</v>
      </c>
      <c r="G1021" t="s">
        <v>2064</v>
      </c>
      <c r="H1021">
        <v>69</v>
      </c>
      <c r="I1021">
        <v>9</v>
      </c>
      <c r="J1021">
        <v>621</v>
      </c>
    </row>
    <row r="1022" spans="1:10" x14ac:dyDescent="0.35">
      <c r="A1022" s="3" t="s">
        <v>1054</v>
      </c>
      <c r="B1022" s="4">
        <v>43425</v>
      </c>
      <c r="C1022">
        <v>16</v>
      </c>
      <c r="D1022" t="s">
        <v>23</v>
      </c>
      <c r="E1022" t="s">
        <v>2053</v>
      </c>
      <c r="F1022" t="s">
        <v>21</v>
      </c>
      <c r="G1022" t="s">
        <v>2063</v>
      </c>
      <c r="H1022">
        <v>399</v>
      </c>
      <c r="I1022">
        <v>3</v>
      </c>
      <c r="J1022">
        <v>1197</v>
      </c>
    </row>
    <row r="1023" spans="1:10" x14ac:dyDescent="0.35">
      <c r="A1023" s="3" t="s">
        <v>1055</v>
      </c>
      <c r="B1023" s="4">
        <v>43426</v>
      </c>
      <c r="C1023">
        <v>1</v>
      </c>
      <c r="D1023" t="s">
        <v>14</v>
      </c>
      <c r="E1023" t="s">
        <v>2057</v>
      </c>
      <c r="F1023" t="s">
        <v>15</v>
      </c>
      <c r="G1023" t="s">
        <v>2061</v>
      </c>
      <c r="H1023">
        <v>159</v>
      </c>
      <c r="I1023">
        <v>6</v>
      </c>
      <c r="J1023">
        <v>954</v>
      </c>
    </row>
    <row r="1024" spans="1:10" x14ac:dyDescent="0.35">
      <c r="A1024" s="3" t="s">
        <v>1056</v>
      </c>
      <c r="B1024" s="4">
        <v>43426</v>
      </c>
      <c r="C1024">
        <v>5</v>
      </c>
      <c r="D1024" t="s">
        <v>49</v>
      </c>
      <c r="E1024" t="s">
        <v>2057</v>
      </c>
      <c r="F1024" t="s">
        <v>15</v>
      </c>
      <c r="G1024" t="s">
        <v>2063</v>
      </c>
      <c r="H1024">
        <v>399</v>
      </c>
      <c r="I1024">
        <v>6</v>
      </c>
      <c r="J1024">
        <v>2394</v>
      </c>
    </row>
    <row r="1025" spans="1:10" x14ac:dyDescent="0.35">
      <c r="A1025" s="3" t="s">
        <v>1057</v>
      </c>
      <c r="B1025" s="4">
        <v>43426</v>
      </c>
      <c r="C1025">
        <v>15</v>
      </c>
      <c r="D1025" t="s">
        <v>105</v>
      </c>
      <c r="E1025" t="s">
        <v>2055</v>
      </c>
      <c r="F1025" t="s">
        <v>12</v>
      </c>
      <c r="G1025" t="s">
        <v>2064</v>
      </c>
      <c r="H1025">
        <v>69</v>
      </c>
      <c r="I1025">
        <v>7</v>
      </c>
      <c r="J1025">
        <v>483</v>
      </c>
    </row>
    <row r="1026" spans="1:10" x14ac:dyDescent="0.35">
      <c r="A1026" s="3" t="s">
        <v>1058</v>
      </c>
      <c r="B1026" s="4">
        <v>43426</v>
      </c>
      <c r="C1026">
        <v>2</v>
      </c>
      <c r="D1026" t="s">
        <v>93</v>
      </c>
      <c r="E1026" t="s">
        <v>2057</v>
      </c>
      <c r="F1026" t="s">
        <v>15</v>
      </c>
      <c r="G1026" t="s">
        <v>2060</v>
      </c>
      <c r="H1026">
        <v>199</v>
      </c>
      <c r="I1026">
        <v>9</v>
      </c>
      <c r="J1026">
        <v>1791</v>
      </c>
    </row>
    <row r="1027" spans="1:10" x14ac:dyDescent="0.35">
      <c r="A1027" s="3" t="s">
        <v>1059</v>
      </c>
      <c r="B1027" s="4">
        <v>43426</v>
      </c>
      <c r="C1027">
        <v>8</v>
      </c>
      <c r="D1027" t="s">
        <v>35</v>
      </c>
      <c r="E1027" t="s">
        <v>2058</v>
      </c>
      <c r="F1027" t="s">
        <v>18</v>
      </c>
      <c r="G1027" t="s">
        <v>2061</v>
      </c>
      <c r="H1027">
        <v>159</v>
      </c>
      <c r="I1027">
        <v>6</v>
      </c>
      <c r="J1027">
        <v>954</v>
      </c>
    </row>
    <row r="1028" spans="1:10" x14ac:dyDescent="0.35">
      <c r="A1028" s="3" t="s">
        <v>1060</v>
      </c>
      <c r="B1028" s="4">
        <v>43426</v>
      </c>
      <c r="C1028">
        <v>3</v>
      </c>
      <c r="D1028" t="s">
        <v>33</v>
      </c>
      <c r="E1028" t="s">
        <v>2057</v>
      </c>
      <c r="F1028" t="s">
        <v>15</v>
      </c>
      <c r="G1028" t="s">
        <v>2064</v>
      </c>
      <c r="H1028">
        <v>69</v>
      </c>
      <c r="I1028">
        <v>5</v>
      </c>
      <c r="J1028">
        <v>345</v>
      </c>
    </row>
    <row r="1029" spans="1:10" x14ac:dyDescent="0.35">
      <c r="A1029" s="3" t="s">
        <v>1061</v>
      </c>
      <c r="B1029" s="4">
        <v>43426</v>
      </c>
      <c r="C1029">
        <v>20</v>
      </c>
      <c r="D1029" t="s">
        <v>31</v>
      </c>
      <c r="E1029" t="s">
        <v>2053</v>
      </c>
      <c r="F1029" t="s">
        <v>21</v>
      </c>
      <c r="G1029" t="s">
        <v>2061</v>
      </c>
      <c r="H1029">
        <v>159</v>
      </c>
      <c r="I1029">
        <v>0</v>
      </c>
      <c r="J1029">
        <v>0</v>
      </c>
    </row>
    <row r="1030" spans="1:10" x14ac:dyDescent="0.35">
      <c r="A1030" s="3" t="s">
        <v>1062</v>
      </c>
      <c r="B1030" s="4">
        <v>43426</v>
      </c>
      <c r="C1030">
        <v>8</v>
      </c>
      <c r="D1030" t="s">
        <v>35</v>
      </c>
      <c r="E1030" t="s">
        <v>2058</v>
      </c>
      <c r="F1030" t="s">
        <v>18</v>
      </c>
      <c r="G1030" t="s">
        <v>2063</v>
      </c>
      <c r="H1030">
        <v>399</v>
      </c>
      <c r="I1030">
        <v>9</v>
      </c>
      <c r="J1030">
        <v>3591</v>
      </c>
    </row>
    <row r="1031" spans="1:10" x14ac:dyDescent="0.35">
      <c r="A1031" s="3" t="s">
        <v>1063</v>
      </c>
      <c r="B1031" s="4">
        <v>43426</v>
      </c>
      <c r="C1031">
        <v>7</v>
      </c>
      <c r="D1031" t="s">
        <v>75</v>
      </c>
      <c r="E1031" t="s">
        <v>2058</v>
      </c>
      <c r="F1031" t="s">
        <v>18</v>
      </c>
      <c r="G1031" t="s">
        <v>2063</v>
      </c>
      <c r="H1031">
        <v>399</v>
      </c>
      <c r="I1031">
        <v>5</v>
      </c>
      <c r="J1031">
        <v>1995</v>
      </c>
    </row>
    <row r="1032" spans="1:10" x14ac:dyDescent="0.35">
      <c r="A1032" s="3" t="s">
        <v>1064</v>
      </c>
      <c r="B1032" s="4">
        <v>43426</v>
      </c>
      <c r="C1032">
        <v>10</v>
      </c>
      <c r="D1032" t="s">
        <v>47</v>
      </c>
      <c r="E1032" t="s">
        <v>2056</v>
      </c>
      <c r="F1032" t="s">
        <v>18</v>
      </c>
      <c r="G1032" t="s">
        <v>2063</v>
      </c>
      <c r="H1032">
        <v>399</v>
      </c>
      <c r="I1032">
        <v>0</v>
      </c>
      <c r="J1032">
        <v>0</v>
      </c>
    </row>
    <row r="1033" spans="1:10" x14ac:dyDescent="0.35">
      <c r="A1033" s="3" t="s">
        <v>1065</v>
      </c>
      <c r="B1033" s="4">
        <v>43426</v>
      </c>
      <c r="C1033">
        <v>13</v>
      </c>
      <c r="D1033" t="s">
        <v>25</v>
      </c>
      <c r="E1033" t="s">
        <v>2052</v>
      </c>
      <c r="F1033" t="s">
        <v>12</v>
      </c>
      <c r="G1033" t="s">
        <v>2060</v>
      </c>
      <c r="H1033">
        <v>199</v>
      </c>
      <c r="I1033">
        <v>7</v>
      </c>
      <c r="J1033">
        <v>1393</v>
      </c>
    </row>
    <row r="1034" spans="1:10" x14ac:dyDescent="0.35">
      <c r="A1034" s="3" t="s">
        <v>1066</v>
      </c>
      <c r="B1034" s="4">
        <v>43427</v>
      </c>
      <c r="C1034">
        <v>15</v>
      </c>
      <c r="D1034" t="s">
        <v>105</v>
      </c>
      <c r="E1034" t="s">
        <v>2052</v>
      </c>
      <c r="F1034" t="s">
        <v>12</v>
      </c>
      <c r="G1034" t="s">
        <v>2064</v>
      </c>
      <c r="H1034">
        <v>69</v>
      </c>
      <c r="I1034">
        <v>7</v>
      </c>
      <c r="J1034">
        <v>483</v>
      </c>
    </row>
    <row r="1035" spans="1:10" x14ac:dyDescent="0.35">
      <c r="A1035" s="3" t="s">
        <v>1067</v>
      </c>
      <c r="B1035" s="4">
        <v>43427</v>
      </c>
      <c r="C1035">
        <v>3</v>
      </c>
      <c r="D1035" t="s">
        <v>33</v>
      </c>
      <c r="E1035" t="s">
        <v>2059</v>
      </c>
      <c r="F1035" t="s">
        <v>15</v>
      </c>
      <c r="G1035" t="s">
        <v>2063</v>
      </c>
      <c r="H1035">
        <v>399</v>
      </c>
      <c r="I1035">
        <v>2</v>
      </c>
      <c r="J1035">
        <v>798</v>
      </c>
    </row>
    <row r="1036" spans="1:10" x14ac:dyDescent="0.35">
      <c r="A1036" s="3" t="s">
        <v>1068</v>
      </c>
      <c r="B1036" s="4">
        <v>43427</v>
      </c>
      <c r="C1036">
        <v>4</v>
      </c>
      <c r="D1036" t="s">
        <v>40</v>
      </c>
      <c r="E1036" t="s">
        <v>2059</v>
      </c>
      <c r="F1036" t="s">
        <v>15</v>
      </c>
      <c r="G1036" t="s">
        <v>2063</v>
      </c>
      <c r="H1036">
        <v>399</v>
      </c>
      <c r="I1036">
        <v>6</v>
      </c>
      <c r="J1036">
        <v>2394</v>
      </c>
    </row>
    <row r="1037" spans="1:10" x14ac:dyDescent="0.35">
      <c r="A1037" s="3" t="s">
        <v>1069</v>
      </c>
      <c r="B1037" s="4">
        <v>43427</v>
      </c>
      <c r="C1037">
        <v>13</v>
      </c>
      <c r="D1037" t="s">
        <v>25</v>
      </c>
      <c r="E1037" t="s">
        <v>2052</v>
      </c>
      <c r="F1037" t="s">
        <v>12</v>
      </c>
      <c r="G1037" t="s">
        <v>2063</v>
      </c>
      <c r="H1037">
        <v>399</v>
      </c>
      <c r="I1037">
        <v>9</v>
      </c>
      <c r="J1037">
        <v>3591</v>
      </c>
    </row>
    <row r="1038" spans="1:10" x14ac:dyDescent="0.35">
      <c r="A1038" s="3" t="s">
        <v>1070</v>
      </c>
      <c r="B1038" s="4">
        <v>43427</v>
      </c>
      <c r="C1038">
        <v>12</v>
      </c>
      <c r="D1038" t="s">
        <v>54</v>
      </c>
      <c r="E1038" t="s">
        <v>2052</v>
      </c>
      <c r="F1038" t="s">
        <v>12</v>
      </c>
      <c r="G1038" t="s">
        <v>2062</v>
      </c>
      <c r="H1038">
        <v>289</v>
      </c>
      <c r="I1038">
        <v>6</v>
      </c>
      <c r="J1038">
        <v>1734</v>
      </c>
    </row>
    <row r="1039" spans="1:10" x14ac:dyDescent="0.35">
      <c r="A1039" s="3" t="s">
        <v>1071</v>
      </c>
      <c r="B1039" s="4">
        <v>43427</v>
      </c>
      <c r="C1039">
        <v>17</v>
      </c>
      <c r="D1039" t="s">
        <v>27</v>
      </c>
      <c r="E1039" t="s">
        <v>2054</v>
      </c>
      <c r="F1039" t="s">
        <v>21</v>
      </c>
      <c r="G1039" t="s">
        <v>2060</v>
      </c>
      <c r="H1039">
        <v>199</v>
      </c>
      <c r="I1039">
        <v>3</v>
      </c>
      <c r="J1039">
        <v>597</v>
      </c>
    </row>
    <row r="1040" spans="1:10" x14ac:dyDescent="0.35">
      <c r="A1040" s="3" t="s">
        <v>1072</v>
      </c>
      <c r="B1040" s="4">
        <v>43428</v>
      </c>
      <c r="C1040">
        <v>13</v>
      </c>
      <c r="D1040" t="s">
        <v>25</v>
      </c>
      <c r="E1040" t="s">
        <v>2055</v>
      </c>
      <c r="F1040" t="s">
        <v>12</v>
      </c>
      <c r="G1040" t="s">
        <v>2062</v>
      </c>
      <c r="H1040">
        <v>289</v>
      </c>
      <c r="I1040">
        <v>1</v>
      </c>
      <c r="J1040">
        <v>289</v>
      </c>
    </row>
    <row r="1041" spans="1:10" x14ac:dyDescent="0.35">
      <c r="A1041" s="3" t="s">
        <v>1073</v>
      </c>
      <c r="B1041" s="4">
        <v>43428</v>
      </c>
      <c r="C1041">
        <v>7</v>
      </c>
      <c r="D1041" t="s">
        <v>75</v>
      </c>
      <c r="E1041" t="s">
        <v>2056</v>
      </c>
      <c r="F1041" t="s">
        <v>18</v>
      </c>
      <c r="G1041" t="s">
        <v>2060</v>
      </c>
      <c r="H1041">
        <v>199</v>
      </c>
      <c r="I1041">
        <v>5</v>
      </c>
      <c r="J1041">
        <v>995</v>
      </c>
    </row>
    <row r="1042" spans="1:10" x14ac:dyDescent="0.35">
      <c r="A1042" s="3" t="s">
        <v>1074</v>
      </c>
      <c r="B1042" s="4">
        <v>43428</v>
      </c>
      <c r="C1042">
        <v>18</v>
      </c>
      <c r="D1042" t="s">
        <v>20</v>
      </c>
      <c r="E1042" t="s">
        <v>2054</v>
      </c>
      <c r="F1042" t="s">
        <v>21</v>
      </c>
      <c r="G1042" t="s">
        <v>2061</v>
      </c>
      <c r="H1042">
        <v>159</v>
      </c>
      <c r="I1042">
        <v>2</v>
      </c>
      <c r="J1042">
        <v>318</v>
      </c>
    </row>
    <row r="1043" spans="1:10" x14ac:dyDescent="0.35">
      <c r="A1043" s="3" t="s">
        <v>1075</v>
      </c>
      <c r="B1043" s="4">
        <v>43428</v>
      </c>
      <c r="C1043">
        <v>14</v>
      </c>
      <c r="D1043" t="s">
        <v>29</v>
      </c>
      <c r="E1043" t="s">
        <v>2055</v>
      </c>
      <c r="F1043" t="s">
        <v>12</v>
      </c>
      <c r="G1043" t="s">
        <v>2062</v>
      </c>
      <c r="H1043">
        <v>289</v>
      </c>
      <c r="I1043">
        <v>2</v>
      </c>
      <c r="J1043">
        <v>578</v>
      </c>
    </row>
    <row r="1044" spans="1:10" x14ac:dyDescent="0.35">
      <c r="A1044" s="3" t="s">
        <v>1076</v>
      </c>
      <c r="B1044" s="4">
        <v>43428</v>
      </c>
      <c r="C1044">
        <v>3</v>
      </c>
      <c r="D1044" t="s">
        <v>33</v>
      </c>
      <c r="E1044" t="s">
        <v>2057</v>
      </c>
      <c r="F1044" t="s">
        <v>15</v>
      </c>
      <c r="G1044" t="s">
        <v>2064</v>
      </c>
      <c r="H1044">
        <v>69</v>
      </c>
      <c r="I1044">
        <v>4</v>
      </c>
      <c r="J1044">
        <v>276</v>
      </c>
    </row>
    <row r="1045" spans="1:10" x14ac:dyDescent="0.35">
      <c r="A1045" s="3" t="s">
        <v>1077</v>
      </c>
      <c r="B1045" s="4">
        <v>43428</v>
      </c>
      <c r="C1045">
        <v>9</v>
      </c>
      <c r="D1045" t="s">
        <v>17</v>
      </c>
      <c r="E1045" t="s">
        <v>2056</v>
      </c>
      <c r="F1045" t="s">
        <v>18</v>
      </c>
      <c r="G1045" t="s">
        <v>2063</v>
      </c>
      <c r="H1045">
        <v>399</v>
      </c>
      <c r="I1045">
        <v>1</v>
      </c>
      <c r="J1045">
        <v>399</v>
      </c>
    </row>
    <row r="1046" spans="1:10" x14ac:dyDescent="0.35">
      <c r="A1046" s="3" t="s">
        <v>1078</v>
      </c>
      <c r="B1046" s="4">
        <v>43428</v>
      </c>
      <c r="C1046">
        <v>11</v>
      </c>
      <c r="D1046" t="s">
        <v>11</v>
      </c>
      <c r="E1046" t="s">
        <v>2055</v>
      </c>
      <c r="F1046" t="s">
        <v>12</v>
      </c>
      <c r="G1046" t="s">
        <v>2063</v>
      </c>
      <c r="H1046">
        <v>399</v>
      </c>
      <c r="I1046">
        <v>3</v>
      </c>
      <c r="J1046">
        <v>1197</v>
      </c>
    </row>
    <row r="1047" spans="1:10" x14ac:dyDescent="0.35">
      <c r="A1047" s="3" t="s">
        <v>1079</v>
      </c>
      <c r="B1047" s="4">
        <v>43429</v>
      </c>
      <c r="C1047">
        <v>4</v>
      </c>
      <c r="D1047" t="s">
        <v>40</v>
      </c>
      <c r="E1047" t="s">
        <v>2057</v>
      </c>
      <c r="F1047" t="s">
        <v>15</v>
      </c>
      <c r="G1047" t="s">
        <v>2063</v>
      </c>
      <c r="H1047">
        <v>399</v>
      </c>
      <c r="I1047">
        <v>5</v>
      </c>
      <c r="J1047">
        <v>1995</v>
      </c>
    </row>
    <row r="1048" spans="1:10" x14ac:dyDescent="0.35">
      <c r="A1048" s="3" t="s">
        <v>1080</v>
      </c>
      <c r="B1048" s="4">
        <v>43430</v>
      </c>
      <c r="C1048">
        <v>6</v>
      </c>
      <c r="D1048" t="s">
        <v>37</v>
      </c>
      <c r="E1048" t="s">
        <v>2056</v>
      </c>
      <c r="F1048" t="s">
        <v>18</v>
      </c>
      <c r="G1048" t="s">
        <v>2062</v>
      </c>
      <c r="H1048">
        <v>289</v>
      </c>
      <c r="I1048">
        <v>1</v>
      </c>
      <c r="J1048">
        <v>289</v>
      </c>
    </row>
    <row r="1049" spans="1:10" x14ac:dyDescent="0.35">
      <c r="A1049" s="3" t="s">
        <v>1081</v>
      </c>
      <c r="B1049" s="4">
        <v>43430</v>
      </c>
      <c r="C1049">
        <v>13</v>
      </c>
      <c r="D1049" t="s">
        <v>25</v>
      </c>
      <c r="E1049" t="s">
        <v>2055</v>
      </c>
      <c r="F1049" t="s">
        <v>12</v>
      </c>
      <c r="G1049" t="s">
        <v>2062</v>
      </c>
      <c r="H1049">
        <v>289</v>
      </c>
      <c r="I1049">
        <v>7</v>
      </c>
      <c r="J1049">
        <v>2023</v>
      </c>
    </row>
    <row r="1050" spans="1:10" x14ac:dyDescent="0.35">
      <c r="A1050" s="3" t="s">
        <v>1082</v>
      </c>
      <c r="B1050" s="4">
        <v>43431</v>
      </c>
      <c r="C1050">
        <v>2</v>
      </c>
      <c r="D1050" t="s">
        <v>93</v>
      </c>
      <c r="E1050" t="s">
        <v>2059</v>
      </c>
      <c r="F1050" t="s">
        <v>15</v>
      </c>
      <c r="G1050" t="s">
        <v>2063</v>
      </c>
      <c r="H1050">
        <v>399</v>
      </c>
      <c r="I1050">
        <v>8</v>
      </c>
      <c r="J1050">
        <v>3192</v>
      </c>
    </row>
    <row r="1051" spans="1:10" x14ac:dyDescent="0.35">
      <c r="A1051" s="3" t="s">
        <v>1083</v>
      </c>
      <c r="B1051" s="4">
        <v>43431</v>
      </c>
      <c r="C1051">
        <v>4</v>
      </c>
      <c r="D1051" t="s">
        <v>40</v>
      </c>
      <c r="E1051" t="s">
        <v>2057</v>
      </c>
      <c r="F1051" t="s">
        <v>15</v>
      </c>
      <c r="G1051" t="s">
        <v>2063</v>
      </c>
      <c r="H1051">
        <v>399</v>
      </c>
      <c r="I1051">
        <v>6</v>
      </c>
      <c r="J1051">
        <v>2394</v>
      </c>
    </row>
    <row r="1052" spans="1:10" x14ac:dyDescent="0.35">
      <c r="A1052" s="3" t="s">
        <v>1084</v>
      </c>
      <c r="B1052" s="4">
        <v>43431</v>
      </c>
      <c r="C1052">
        <v>1</v>
      </c>
      <c r="D1052" t="s">
        <v>14</v>
      </c>
      <c r="E1052" t="s">
        <v>2057</v>
      </c>
      <c r="F1052" t="s">
        <v>15</v>
      </c>
      <c r="G1052" t="s">
        <v>2064</v>
      </c>
      <c r="H1052">
        <v>69</v>
      </c>
      <c r="I1052">
        <v>9</v>
      </c>
      <c r="J1052">
        <v>621</v>
      </c>
    </row>
    <row r="1053" spans="1:10" x14ac:dyDescent="0.35">
      <c r="A1053" s="3" t="s">
        <v>1085</v>
      </c>
      <c r="B1053" s="4">
        <v>43432</v>
      </c>
      <c r="C1053">
        <v>10</v>
      </c>
      <c r="D1053" t="s">
        <v>47</v>
      </c>
      <c r="E1053" t="s">
        <v>2058</v>
      </c>
      <c r="F1053" t="s">
        <v>18</v>
      </c>
      <c r="G1053" t="s">
        <v>2064</v>
      </c>
      <c r="H1053">
        <v>69</v>
      </c>
      <c r="I1053">
        <v>7</v>
      </c>
      <c r="J1053">
        <v>483</v>
      </c>
    </row>
    <row r="1054" spans="1:10" x14ac:dyDescent="0.35">
      <c r="A1054" s="3" t="s">
        <v>1086</v>
      </c>
      <c r="B1054" s="4">
        <v>43432</v>
      </c>
      <c r="C1054">
        <v>15</v>
      </c>
      <c r="D1054" t="s">
        <v>105</v>
      </c>
      <c r="E1054" t="s">
        <v>2055</v>
      </c>
      <c r="F1054" t="s">
        <v>12</v>
      </c>
      <c r="G1054" t="s">
        <v>2064</v>
      </c>
      <c r="H1054">
        <v>69</v>
      </c>
      <c r="I1054">
        <v>1</v>
      </c>
      <c r="J1054">
        <v>69</v>
      </c>
    </row>
    <row r="1055" spans="1:10" x14ac:dyDescent="0.35">
      <c r="A1055" s="3" t="s">
        <v>1087</v>
      </c>
      <c r="B1055" s="4">
        <v>43432</v>
      </c>
      <c r="C1055">
        <v>6</v>
      </c>
      <c r="D1055" t="s">
        <v>37</v>
      </c>
      <c r="E1055" t="s">
        <v>2056</v>
      </c>
      <c r="F1055" t="s">
        <v>18</v>
      </c>
      <c r="G1055" t="s">
        <v>2061</v>
      </c>
      <c r="H1055">
        <v>159</v>
      </c>
      <c r="I1055">
        <v>2</v>
      </c>
      <c r="J1055">
        <v>318</v>
      </c>
    </row>
    <row r="1056" spans="1:10" x14ac:dyDescent="0.35">
      <c r="A1056" s="3" t="s">
        <v>1088</v>
      </c>
      <c r="B1056" s="4">
        <v>43432</v>
      </c>
      <c r="C1056">
        <v>11</v>
      </c>
      <c r="D1056" t="s">
        <v>11</v>
      </c>
      <c r="E1056" t="s">
        <v>2052</v>
      </c>
      <c r="F1056" t="s">
        <v>12</v>
      </c>
      <c r="G1056" t="s">
        <v>2062</v>
      </c>
      <c r="H1056">
        <v>289</v>
      </c>
      <c r="I1056">
        <v>8</v>
      </c>
      <c r="J1056">
        <v>2312</v>
      </c>
    </row>
    <row r="1057" spans="1:10" x14ac:dyDescent="0.35">
      <c r="A1057" s="3" t="s">
        <v>1089</v>
      </c>
      <c r="B1057" s="4">
        <v>43432</v>
      </c>
      <c r="C1057">
        <v>4</v>
      </c>
      <c r="D1057" t="s">
        <v>40</v>
      </c>
      <c r="E1057" t="s">
        <v>2059</v>
      </c>
      <c r="F1057" t="s">
        <v>15</v>
      </c>
      <c r="G1057" t="s">
        <v>2062</v>
      </c>
      <c r="H1057">
        <v>289</v>
      </c>
      <c r="I1057">
        <v>7</v>
      </c>
      <c r="J1057">
        <v>2023</v>
      </c>
    </row>
    <row r="1058" spans="1:10" x14ac:dyDescent="0.35">
      <c r="A1058" s="3" t="s">
        <v>1090</v>
      </c>
      <c r="B1058" s="4">
        <v>43433</v>
      </c>
      <c r="C1058">
        <v>8</v>
      </c>
      <c r="D1058" t="s">
        <v>35</v>
      </c>
      <c r="E1058" t="s">
        <v>2056</v>
      </c>
      <c r="F1058" t="s">
        <v>18</v>
      </c>
      <c r="G1058" t="s">
        <v>2060</v>
      </c>
      <c r="H1058">
        <v>199</v>
      </c>
      <c r="I1058">
        <v>3</v>
      </c>
      <c r="J1058">
        <v>597</v>
      </c>
    </row>
    <row r="1059" spans="1:10" x14ac:dyDescent="0.35">
      <c r="A1059" s="3" t="s">
        <v>1091</v>
      </c>
      <c r="B1059" s="4">
        <v>43433</v>
      </c>
      <c r="C1059">
        <v>9</v>
      </c>
      <c r="D1059" t="s">
        <v>17</v>
      </c>
      <c r="E1059" t="s">
        <v>2056</v>
      </c>
      <c r="F1059" t="s">
        <v>18</v>
      </c>
      <c r="G1059" t="s">
        <v>2063</v>
      </c>
      <c r="H1059">
        <v>399</v>
      </c>
      <c r="I1059">
        <v>6</v>
      </c>
      <c r="J1059">
        <v>2394</v>
      </c>
    </row>
    <row r="1060" spans="1:10" x14ac:dyDescent="0.35">
      <c r="A1060" s="3" t="s">
        <v>1092</v>
      </c>
      <c r="B1060" s="4">
        <v>43433</v>
      </c>
      <c r="C1060">
        <v>12</v>
      </c>
      <c r="D1060" t="s">
        <v>54</v>
      </c>
      <c r="E1060" t="s">
        <v>2055</v>
      </c>
      <c r="F1060" t="s">
        <v>12</v>
      </c>
      <c r="G1060" t="s">
        <v>2062</v>
      </c>
      <c r="H1060">
        <v>289</v>
      </c>
      <c r="I1060">
        <v>9</v>
      </c>
      <c r="J1060">
        <v>2601</v>
      </c>
    </row>
    <row r="1061" spans="1:10" x14ac:dyDescent="0.35">
      <c r="A1061" s="3" t="s">
        <v>1093</v>
      </c>
      <c r="B1061" s="4">
        <v>43434</v>
      </c>
      <c r="C1061">
        <v>2</v>
      </c>
      <c r="D1061" t="s">
        <v>93</v>
      </c>
      <c r="E1061" t="s">
        <v>2059</v>
      </c>
      <c r="F1061" t="s">
        <v>15</v>
      </c>
      <c r="G1061" t="s">
        <v>2061</v>
      </c>
      <c r="H1061">
        <v>159</v>
      </c>
      <c r="I1061">
        <v>1</v>
      </c>
      <c r="J1061">
        <v>159</v>
      </c>
    </row>
    <row r="1062" spans="1:10" x14ac:dyDescent="0.35">
      <c r="A1062" s="3" t="s">
        <v>1094</v>
      </c>
      <c r="B1062" s="4">
        <v>43435</v>
      </c>
      <c r="C1062">
        <v>8</v>
      </c>
      <c r="D1062" t="s">
        <v>35</v>
      </c>
      <c r="E1062" t="s">
        <v>2056</v>
      </c>
      <c r="F1062" t="s">
        <v>18</v>
      </c>
      <c r="G1062" t="s">
        <v>2063</v>
      </c>
      <c r="H1062">
        <v>399</v>
      </c>
      <c r="I1062">
        <v>5</v>
      </c>
      <c r="J1062">
        <v>1995</v>
      </c>
    </row>
    <row r="1063" spans="1:10" x14ac:dyDescent="0.35">
      <c r="A1063" s="3" t="s">
        <v>1095</v>
      </c>
      <c r="B1063" s="4">
        <v>43435</v>
      </c>
      <c r="C1063">
        <v>17</v>
      </c>
      <c r="D1063" t="s">
        <v>27</v>
      </c>
      <c r="E1063" t="s">
        <v>2054</v>
      </c>
      <c r="F1063" t="s">
        <v>21</v>
      </c>
      <c r="G1063" t="s">
        <v>2062</v>
      </c>
      <c r="H1063">
        <v>289</v>
      </c>
      <c r="I1063">
        <v>0</v>
      </c>
      <c r="J1063">
        <v>0</v>
      </c>
    </row>
    <row r="1064" spans="1:10" x14ac:dyDescent="0.35">
      <c r="A1064" s="3" t="s">
        <v>1096</v>
      </c>
      <c r="B1064" s="4">
        <v>43436</v>
      </c>
      <c r="C1064">
        <v>7</v>
      </c>
      <c r="D1064" t="s">
        <v>75</v>
      </c>
      <c r="E1064" t="s">
        <v>2056</v>
      </c>
      <c r="F1064" t="s">
        <v>18</v>
      </c>
      <c r="G1064" t="s">
        <v>2063</v>
      </c>
      <c r="H1064">
        <v>399</v>
      </c>
      <c r="I1064">
        <v>3</v>
      </c>
      <c r="J1064">
        <v>1197</v>
      </c>
    </row>
    <row r="1065" spans="1:10" x14ac:dyDescent="0.35">
      <c r="A1065" s="3" t="s">
        <v>1097</v>
      </c>
      <c r="B1065" s="4">
        <v>43437</v>
      </c>
      <c r="C1065">
        <v>1</v>
      </c>
      <c r="D1065" t="s">
        <v>14</v>
      </c>
      <c r="E1065" t="s">
        <v>2057</v>
      </c>
      <c r="F1065" t="s">
        <v>15</v>
      </c>
      <c r="G1065" t="s">
        <v>2062</v>
      </c>
      <c r="H1065">
        <v>289</v>
      </c>
      <c r="I1065">
        <v>4</v>
      </c>
      <c r="J1065">
        <v>1156</v>
      </c>
    </row>
    <row r="1066" spans="1:10" x14ac:dyDescent="0.35">
      <c r="A1066" s="3" t="s">
        <v>1098</v>
      </c>
      <c r="B1066" s="4">
        <v>43437</v>
      </c>
      <c r="C1066">
        <v>19</v>
      </c>
      <c r="D1066" t="s">
        <v>45</v>
      </c>
      <c r="E1066" t="s">
        <v>2053</v>
      </c>
      <c r="F1066" t="s">
        <v>21</v>
      </c>
      <c r="G1066" t="s">
        <v>2062</v>
      </c>
      <c r="H1066">
        <v>289</v>
      </c>
      <c r="I1066">
        <v>2</v>
      </c>
      <c r="J1066">
        <v>578</v>
      </c>
    </row>
    <row r="1067" spans="1:10" x14ac:dyDescent="0.35">
      <c r="A1067" s="3" t="s">
        <v>1099</v>
      </c>
      <c r="B1067" s="4">
        <v>43438</v>
      </c>
      <c r="C1067">
        <v>2</v>
      </c>
      <c r="D1067" t="s">
        <v>93</v>
      </c>
      <c r="E1067" t="s">
        <v>2059</v>
      </c>
      <c r="F1067" t="s">
        <v>15</v>
      </c>
      <c r="G1067" t="s">
        <v>2064</v>
      </c>
      <c r="H1067">
        <v>69</v>
      </c>
      <c r="I1067">
        <v>7</v>
      </c>
      <c r="J1067">
        <v>483</v>
      </c>
    </row>
    <row r="1068" spans="1:10" x14ac:dyDescent="0.35">
      <c r="A1068" s="3" t="s">
        <v>1100</v>
      </c>
      <c r="B1068" s="4">
        <v>43438</v>
      </c>
      <c r="C1068">
        <v>16</v>
      </c>
      <c r="D1068" t="s">
        <v>23</v>
      </c>
      <c r="E1068" t="s">
        <v>2054</v>
      </c>
      <c r="F1068" t="s">
        <v>21</v>
      </c>
      <c r="G1068" t="s">
        <v>2063</v>
      </c>
      <c r="H1068">
        <v>399</v>
      </c>
      <c r="I1068">
        <v>0</v>
      </c>
      <c r="J1068">
        <v>0</v>
      </c>
    </row>
    <row r="1069" spans="1:10" x14ac:dyDescent="0.35">
      <c r="A1069" s="3" t="s">
        <v>1101</v>
      </c>
      <c r="B1069" s="4">
        <v>43439</v>
      </c>
      <c r="C1069">
        <v>5</v>
      </c>
      <c r="D1069" t="s">
        <v>49</v>
      </c>
      <c r="E1069" t="s">
        <v>2057</v>
      </c>
      <c r="F1069" t="s">
        <v>15</v>
      </c>
      <c r="G1069" t="s">
        <v>2063</v>
      </c>
      <c r="H1069">
        <v>399</v>
      </c>
      <c r="I1069">
        <v>4</v>
      </c>
      <c r="J1069">
        <v>1596</v>
      </c>
    </row>
    <row r="1070" spans="1:10" x14ac:dyDescent="0.35">
      <c r="A1070" s="3" t="s">
        <v>1102</v>
      </c>
      <c r="B1070" s="4">
        <v>43440</v>
      </c>
      <c r="C1070">
        <v>4</v>
      </c>
      <c r="D1070" t="s">
        <v>40</v>
      </c>
      <c r="E1070" t="s">
        <v>2059</v>
      </c>
      <c r="F1070" t="s">
        <v>15</v>
      </c>
      <c r="G1070" t="s">
        <v>2060</v>
      </c>
      <c r="H1070">
        <v>199</v>
      </c>
      <c r="I1070">
        <v>2</v>
      </c>
      <c r="J1070">
        <v>398</v>
      </c>
    </row>
    <row r="1071" spans="1:10" x14ac:dyDescent="0.35">
      <c r="A1071" s="3" t="s">
        <v>1103</v>
      </c>
      <c r="B1071" s="4">
        <v>43440</v>
      </c>
      <c r="C1071">
        <v>14</v>
      </c>
      <c r="D1071" t="s">
        <v>29</v>
      </c>
      <c r="E1071" t="s">
        <v>2052</v>
      </c>
      <c r="F1071" t="s">
        <v>12</v>
      </c>
      <c r="G1071" t="s">
        <v>2060</v>
      </c>
      <c r="H1071">
        <v>199</v>
      </c>
      <c r="I1071">
        <v>3</v>
      </c>
      <c r="J1071">
        <v>597</v>
      </c>
    </row>
    <row r="1072" spans="1:10" x14ac:dyDescent="0.35">
      <c r="A1072" s="3" t="s">
        <v>1104</v>
      </c>
      <c r="B1072" s="4">
        <v>43440</v>
      </c>
      <c r="C1072">
        <v>4</v>
      </c>
      <c r="D1072" t="s">
        <v>40</v>
      </c>
      <c r="E1072" t="s">
        <v>2059</v>
      </c>
      <c r="F1072" t="s">
        <v>15</v>
      </c>
      <c r="G1072" t="s">
        <v>2060</v>
      </c>
      <c r="H1072">
        <v>199</v>
      </c>
      <c r="I1072">
        <v>5</v>
      </c>
      <c r="J1072">
        <v>995</v>
      </c>
    </row>
    <row r="1073" spans="1:10" x14ac:dyDescent="0.35">
      <c r="A1073" s="3" t="s">
        <v>1105</v>
      </c>
      <c r="B1073" s="4">
        <v>43441</v>
      </c>
      <c r="C1073">
        <v>4</v>
      </c>
      <c r="D1073" t="s">
        <v>40</v>
      </c>
      <c r="E1073" t="s">
        <v>2059</v>
      </c>
      <c r="F1073" t="s">
        <v>15</v>
      </c>
      <c r="G1073" t="s">
        <v>2064</v>
      </c>
      <c r="H1073">
        <v>69</v>
      </c>
      <c r="I1073">
        <v>7</v>
      </c>
      <c r="J1073">
        <v>483</v>
      </c>
    </row>
    <row r="1074" spans="1:10" x14ac:dyDescent="0.35">
      <c r="A1074" s="3" t="s">
        <v>1106</v>
      </c>
      <c r="B1074" s="4">
        <v>43441</v>
      </c>
      <c r="C1074">
        <v>9</v>
      </c>
      <c r="D1074" t="s">
        <v>17</v>
      </c>
      <c r="E1074" t="s">
        <v>2058</v>
      </c>
      <c r="F1074" t="s">
        <v>18</v>
      </c>
      <c r="G1074" t="s">
        <v>2062</v>
      </c>
      <c r="H1074">
        <v>289</v>
      </c>
      <c r="I1074">
        <v>7</v>
      </c>
      <c r="J1074">
        <v>2023</v>
      </c>
    </row>
    <row r="1075" spans="1:10" x14ac:dyDescent="0.35">
      <c r="A1075" s="3" t="s">
        <v>1107</v>
      </c>
      <c r="B1075" s="4">
        <v>43442</v>
      </c>
      <c r="C1075">
        <v>10</v>
      </c>
      <c r="D1075" t="s">
        <v>47</v>
      </c>
      <c r="E1075" t="s">
        <v>2058</v>
      </c>
      <c r="F1075" t="s">
        <v>18</v>
      </c>
      <c r="G1075" t="s">
        <v>2064</v>
      </c>
      <c r="H1075">
        <v>69</v>
      </c>
      <c r="I1075">
        <v>7</v>
      </c>
      <c r="J1075">
        <v>483</v>
      </c>
    </row>
    <row r="1076" spans="1:10" x14ac:dyDescent="0.35">
      <c r="A1076" s="3" t="s">
        <v>1108</v>
      </c>
      <c r="B1076" s="4">
        <v>43442</v>
      </c>
      <c r="C1076">
        <v>4</v>
      </c>
      <c r="D1076" t="s">
        <v>40</v>
      </c>
      <c r="E1076" t="s">
        <v>2059</v>
      </c>
      <c r="F1076" t="s">
        <v>15</v>
      </c>
      <c r="G1076" t="s">
        <v>2064</v>
      </c>
      <c r="H1076">
        <v>69</v>
      </c>
      <c r="I1076">
        <v>5</v>
      </c>
      <c r="J1076">
        <v>345</v>
      </c>
    </row>
    <row r="1077" spans="1:10" x14ac:dyDescent="0.35">
      <c r="A1077" s="3" t="s">
        <v>1109</v>
      </c>
      <c r="B1077" s="4">
        <v>43443</v>
      </c>
      <c r="C1077">
        <v>20</v>
      </c>
      <c r="D1077" t="s">
        <v>31</v>
      </c>
      <c r="E1077" t="s">
        <v>2053</v>
      </c>
      <c r="F1077" t="s">
        <v>21</v>
      </c>
      <c r="G1077" t="s">
        <v>2062</v>
      </c>
      <c r="H1077">
        <v>289</v>
      </c>
      <c r="I1077">
        <v>8</v>
      </c>
      <c r="J1077">
        <v>2312</v>
      </c>
    </row>
    <row r="1078" spans="1:10" x14ac:dyDescent="0.35">
      <c r="A1078" s="3" t="s">
        <v>1110</v>
      </c>
      <c r="B1078" s="4">
        <v>43444</v>
      </c>
      <c r="C1078">
        <v>11</v>
      </c>
      <c r="D1078" t="s">
        <v>11</v>
      </c>
      <c r="E1078" t="s">
        <v>2052</v>
      </c>
      <c r="F1078" t="s">
        <v>12</v>
      </c>
      <c r="G1078" t="s">
        <v>2062</v>
      </c>
      <c r="H1078">
        <v>289</v>
      </c>
      <c r="I1078">
        <v>9</v>
      </c>
      <c r="J1078">
        <v>2601</v>
      </c>
    </row>
    <row r="1079" spans="1:10" x14ac:dyDescent="0.35">
      <c r="A1079" s="3" t="s">
        <v>1111</v>
      </c>
      <c r="B1079" s="4">
        <v>43445</v>
      </c>
      <c r="C1079">
        <v>13</v>
      </c>
      <c r="D1079" t="s">
        <v>25</v>
      </c>
      <c r="E1079" t="s">
        <v>2052</v>
      </c>
      <c r="F1079" t="s">
        <v>12</v>
      </c>
      <c r="G1079" t="s">
        <v>2062</v>
      </c>
      <c r="H1079">
        <v>289</v>
      </c>
      <c r="I1079">
        <v>8</v>
      </c>
      <c r="J1079">
        <v>2312</v>
      </c>
    </row>
    <row r="1080" spans="1:10" x14ac:dyDescent="0.35">
      <c r="A1080" s="3" t="s">
        <v>1112</v>
      </c>
      <c r="B1080" s="4">
        <v>43445</v>
      </c>
      <c r="C1080">
        <v>10</v>
      </c>
      <c r="D1080" t="s">
        <v>47</v>
      </c>
      <c r="E1080" t="s">
        <v>2058</v>
      </c>
      <c r="F1080" t="s">
        <v>18</v>
      </c>
      <c r="G1080" t="s">
        <v>2064</v>
      </c>
      <c r="H1080">
        <v>69</v>
      </c>
      <c r="I1080">
        <v>6</v>
      </c>
      <c r="J1080">
        <v>414</v>
      </c>
    </row>
    <row r="1081" spans="1:10" x14ac:dyDescent="0.35">
      <c r="A1081" s="3" t="s">
        <v>1113</v>
      </c>
      <c r="B1081" s="4">
        <v>43445</v>
      </c>
      <c r="C1081">
        <v>19</v>
      </c>
      <c r="D1081" t="s">
        <v>45</v>
      </c>
      <c r="E1081" t="s">
        <v>2053</v>
      </c>
      <c r="F1081" t="s">
        <v>21</v>
      </c>
      <c r="G1081" t="s">
        <v>2062</v>
      </c>
      <c r="H1081">
        <v>289</v>
      </c>
      <c r="I1081">
        <v>9</v>
      </c>
      <c r="J1081">
        <v>2601</v>
      </c>
    </row>
    <row r="1082" spans="1:10" x14ac:dyDescent="0.35">
      <c r="A1082" s="3" t="s">
        <v>1114</v>
      </c>
      <c r="B1082" s="4">
        <v>43446</v>
      </c>
      <c r="C1082">
        <v>14</v>
      </c>
      <c r="D1082" t="s">
        <v>29</v>
      </c>
      <c r="E1082" t="s">
        <v>2052</v>
      </c>
      <c r="F1082" t="s">
        <v>12</v>
      </c>
      <c r="G1082" t="s">
        <v>2062</v>
      </c>
      <c r="H1082">
        <v>289</v>
      </c>
      <c r="I1082">
        <v>5</v>
      </c>
      <c r="J1082">
        <v>1445</v>
      </c>
    </row>
    <row r="1083" spans="1:10" x14ac:dyDescent="0.35">
      <c r="A1083" s="3" t="s">
        <v>1115</v>
      </c>
      <c r="B1083" s="4">
        <v>43447</v>
      </c>
      <c r="C1083">
        <v>16</v>
      </c>
      <c r="D1083" t="s">
        <v>23</v>
      </c>
      <c r="E1083" t="s">
        <v>2053</v>
      </c>
      <c r="F1083" t="s">
        <v>21</v>
      </c>
      <c r="G1083" t="s">
        <v>2061</v>
      </c>
      <c r="H1083">
        <v>159</v>
      </c>
      <c r="I1083">
        <v>0</v>
      </c>
      <c r="J1083">
        <v>0</v>
      </c>
    </row>
    <row r="1084" spans="1:10" x14ac:dyDescent="0.35">
      <c r="A1084" s="3" t="s">
        <v>1116</v>
      </c>
      <c r="B1084" s="4">
        <v>43447</v>
      </c>
      <c r="C1084">
        <v>13</v>
      </c>
      <c r="D1084" t="s">
        <v>25</v>
      </c>
      <c r="E1084" t="s">
        <v>2052</v>
      </c>
      <c r="F1084" t="s">
        <v>12</v>
      </c>
      <c r="G1084" t="s">
        <v>2062</v>
      </c>
      <c r="H1084">
        <v>289</v>
      </c>
      <c r="I1084">
        <v>5</v>
      </c>
      <c r="J1084">
        <v>1445</v>
      </c>
    </row>
    <row r="1085" spans="1:10" x14ac:dyDescent="0.35">
      <c r="A1085" s="3" t="s">
        <v>1117</v>
      </c>
      <c r="B1085" s="4">
        <v>43447</v>
      </c>
      <c r="C1085">
        <v>2</v>
      </c>
      <c r="D1085" t="s">
        <v>93</v>
      </c>
      <c r="E1085" t="s">
        <v>2059</v>
      </c>
      <c r="F1085" t="s">
        <v>15</v>
      </c>
      <c r="G1085" t="s">
        <v>2060</v>
      </c>
      <c r="H1085">
        <v>199</v>
      </c>
      <c r="I1085">
        <v>4</v>
      </c>
      <c r="J1085">
        <v>796</v>
      </c>
    </row>
    <row r="1086" spans="1:10" x14ac:dyDescent="0.35">
      <c r="A1086" s="3" t="s">
        <v>1118</v>
      </c>
      <c r="B1086" s="4">
        <v>43447</v>
      </c>
      <c r="C1086">
        <v>5</v>
      </c>
      <c r="D1086" t="s">
        <v>49</v>
      </c>
      <c r="E1086" t="s">
        <v>2057</v>
      </c>
      <c r="F1086" t="s">
        <v>15</v>
      </c>
      <c r="G1086" t="s">
        <v>2060</v>
      </c>
      <c r="H1086">
        <v>199</v>
      </c>
      <c r="I1086">
        <v>9</v>
      </c>
      <c r="J1086">
        <v>1791</v>
      </c>
    </row>
    <row r="1087" spans="1:10" x14ac:dyDescent="0.35">
      <c r="A1087" s="3" t="s">
        <v>1119</v>
      </c>
      <c r="B1087" s="4">
        <v>43447</v>
      </c>
      <c r="C1087">
        <v>11</v>
      </c>
      <c r="D1087" t="s">
        <v>11</v>
      </c>
      <c r="E1087" t="s">
        <v>2055</v>
      </c>
      <c r="F1087" t="s">
        <v>12</v>
      </c>
      <c r="G1087" t="s">
        <v>2064</v>
      </c>
      <c r="H1087">
        <v>69</v>
      </c>
      <c r="I1087">
        <v>1</v>
      </c>
      <c r="J1087">
        <v>69</v>
      </c>
    </row>
    <row r="1088" spans="1:10" x14ac:dyDescent="0.35">
      <c r="A1088" s="3" t="s">
        <v>1120</v>
      </c>
      <c r="B1088" s="4">
        <v>43447</v>
      </c>
      <c r="C1088">
        <v>3</v>
      </c>
      <c r="D1088" t="s">
        <v>33</v>
      </c>
      <c r="E1088" t="s">
        <v>2059</v>
      </c>
      <c r="F1088" t="s">
        <v>15</v>
      </c>
      <c r="G1088" t="s">
        <v>2064</v>
      </c>
      <c r="H1088">
        <v>69</v>
      </c>
      <c r="I1088">
        <v>5</v>
      </c>
      <c r="J1088">
        <v>345</v>
      </c>
    </row>
    <row r="1089" spans="1:10" x14ac:dyDescent="0.35">
      <c r="A1089" s="3" t="s">
        <v>1121</v>
      </c>
      <c r="B1089" s="4">
        <v>43447</v>
      </c>
      <c r="C1089">
        <v>11</v>
      </c>
      <c r="D1089" t="s">
        <v>11</v>
      </c>
      <c r="E1089" t="s">
        <v>2055</v>
      </c>
      <c r="F1089" t="s">
        <v>12</v>
      </c>
      <c r="G1089" t="s">
        <v>2061</v>
      </c>
      <c r="H1089">
        <v>159</v>
      </c>
      <c r="I1089">
        <v>3</v>
      </c>
      <c r="J1089">
        <v>477</v>
      </c>
    </row>
    <row r="1090" spans="1:10" x14ac:dyDescent="0.35">
      <c r="A1090" s="3" t="s">
        <v>1122</v>
      </c>
      <c r="B1090" s="4">
        <v>43447</v>
      </c>
      <c r="C1090">
        <v>1</v>
      </c>
      <c r="D1090" t="s">
        <v>14</v>
      </c>
      <c r="E1090" t="s">
        <v>2059</v>
      </c>
      <c r="F1090" t="s">
        <v>15</v>
      </c>
      <c r="G1090" t="s">
        <v>2063</v>
      </c>
      <c r="H1090">
        <v>399</v>
      </c>
      <c r="I1090">
        <v>1</v>
      </c>
      <c r="J1090">
        <v>399</v>
      </c>
    </row>
    <row r="1091" spans="1:10" x14ac:dyDescent="0.35">
      <c r="A1091" s="3" t="s">
        <v>1123</v>
      </c>
      <c r="B1091" s="4">
        <v>43448</v>
      </c>
      <c r="C1091">
        <v>18</v>
      </c>
      <c r="D1091" t="s">
        <v>20</v>
      </c>
      <c r="E1091" t="s">
        <v>2053</v>
      </c>
      <c r="F1091" t="s">
        <v>21</v>
      </c>
      <c r="G1091" t="s">
        <v>2062</v>
      </c>
      <c r="H1091">
        <v>289</v>
      </c>
      <c r="I1091">
        <v>9</v>
      </c>
      <c r="J1091">
        <v>2601</v>
      </c>
    </row>
    <row r="1092" spans="1:10" x14ac:dyDescent="0.35">
      <c r="A1092" s="3" t="s">
        <v>1124</v>
      </c>
      <c r="B1092" s="4">
        <v>43449</v>
      </c>
      <c r="C1092">
        <v>15</v>
      </c>
      <c r="D1092" t="s">
        <v>105</v>
      </c>
      <c r="E1092" t="s">
        <v>2055</v>
      </c>
      <c r="F1092" t="s">
        <v>12</v>
      </c>
      <c r="G1092" t="s">
        <v>2062</v>
      </c>
      <c r="H1092">
        <v>289</v>
      </c>
      <c r="I1092">
        <v>9</v>
      </c>
      <c r="J1092">
        <v>2601</v>
      </c>
    </row>
    <row r="1093" spans="1:10" x14ac:dyDescent="0.35">
      <c r="A1093" s="3" t="s">
        <v>1125</v>
      </c>
      <c r="B1093" s="4">
        <v>43449</v>
      </c>
      <c r="C1093">
        <v>8</v>
      </c>
      <c r="D1093" t="s">
        <v>35</v>
      </c>
      <c r="E1093" t="s">
        <v>2058</v>
      </c>
      <c r="F1093" t="s">
        <v>18</v>
      </c>
      <c r="G1093" t="s">
        <v>2062</v>
      </c>
      <c r="H1093">
        <v>289</v>
      </c>
      <c r="I1093">
        <v>2</v>
      </c>
      <c r="J1093">
        <v>578</v>
      </c>
    </row>
    <row r="1094" spans="1:10" x14ac:dyDescent="0.35">
      <c r="A1094" s="3" t="s">
        <v>1126</v>
      </c>
      <c r="B1094" s="4">
        <v>43450</v>
      </c>
      <c r="C1094">
        <v>18</v>
      </c>
      <c r="D1094" t="s">
        <v>20</v>
      </c>
      <c r="E1094" t="s">
        <v>2053</v>
      </c>
      <c r="F1094" t="s">
        <v>21</v>
      </c>
      <c r="G1094" t="s">
        <v>2061</v>
      </c>
      <c r="H1094">
        <v>159</v>
      </c>
      <c r="I1094">
        <v>4</v>
      </c>
      <c r="J1094">
        <v>636</v>
      </c>
    </row>
    <row r="1095" spans="1:10" x14ac:dyDescent="0.35">
      <c r="A1095" s="3" t="s">
        <v>1127</v>
      </c>
      <c r="B1095" s="4">
        <v>43450</v>
      </c>
      <c r="C1095">
        <v>5</v>
      </c>
      <c r="D1095" t="s">
        <v>49</v>
      </c>
      <c r="E1095" t="s">
        <v>2057</v>
      </c>
      <c r="F1095" t="s">
        <v>15</v>
      </c>
      <c r="G1095" t="s">
        <v>2064</v>
      </c>
      <c r="H1095">
        <v>69</v>
      </c>
      <c r="I1095">
        <v>1</v>
      </c>
      <c r="J1095">
        <v>69</v>
      </c>
    </row>
    <row r="1096" spans="1:10" x14ac:dyDescent="0.35">
      <c r="A1096" s="3" t="s">
        <v>1128</v>
      </c>
      <c r="B1096" s="4">
        <v>43450</v>
      </c>
      <c r="C1096">
        <v>20</v>
      </c>
      <c r="D1096" t="s">
        <v>31</v>
      </c>
      <c r="E1096" t="s">
        <v>2054</v>
      </c>
      <c r="F1096" t="s">
        <v>21</v>
      </c>
      <c r="G1096" t="s">
        <v>2062</v>
      </c>
      <c r="H1096">
        <v>289</v>
      </c>
      <c r="I1096">
        <v>3</v>
      </c>
      <c r="J1096">
        <v>867</v>
      </c>
    </row>
    <row r="1097" spans="1:10" x14ac:dyDescent="0.35">
      <c r="A1097" s="3" t="s">
        <v>1129</v>
      </c>
      <c r="B1097" s="4">
        <v>43451</v>
      </c>
      <c r="C1097">
        <v>12</v>
      </c>
      <c r="D1097" t="s">
        <v>54</v>
      </c>
      <c r="E1097" t="s">
        <v>2052</v>
      </c>
      <c r="F1097" t="s">
        <v>12</v>
      </c>
      <c r="G1097" t="s">
        <v>2063</v>
      </c>
      <c r="H1097">
        <v>399</v>
      </c>
      <c r="I1097">
        <v>5</v>
      </c>
      <c r="J1097">
        <v>1995</v>
      </c>
    </row>
    <row r="1098" spans="1:10" x14ac:dyDescent="0.35">
      <c r="A1098" s="3" t="s">
        <v>1130</v>
      </c>
      <c r="B1098" s="4">
        <v>43451</v>
      </c>
      <c r="C1098">
        <v>1</v>
      </c>
      <c r="D1098" t="s">
        <v>14</v>
      </c>
      <c r="E1098" t="s">
        <v>2059</v>
      </c>
      <c r="F1098" t="s">
        <v>15</v>
      </c>
      <c r="G1098" t="s">
        <v>2064</v>
      </c>
      <c r="H1098">
        <v>69</v>
      </c>
      <c r="I1098">
        <v>6</v>
      </c>
      <c r="J1098">
        <v>414</v>
      </c>
    </row>
    <row r="1099" spans="1:10" x14ac:dyDescent="0.35">
      <c r="A1099" s="3" t="s">
        <v>1131</v>
      </c>
      <c r="B1099" s="4">
        <v>43452</v>
      </c>
      <c r="C1099">
        <v>10</v>
      </c>
      <c r="D1099" t="s">
        <v>47</v>
      </c>
      <c r="E1099" t="s">
        <v>2058</v>
      </c>
      <c r="F1099" t="s">
        <v>18</v>
      </c>
      <c r="G1099" t="s">
        <v>2060</v>
      </c>
      <c r="H1099">
        <v>199</v>
      </c>
      <c r="I1099">
        <v>3</v>
      </c>
      <c r="J1099">
        <v>597</v>
      </c>
    </row>
    <row r="1100" spans="1:10" x14ac:dyDescent="0.35">
      <c r="A1100" s="3" t="s">
        <v>1132</v>
      </c>
      <c r="B1100" s="4">
        <v>43452</v>
      </c>
      <c r="C1100">
        <v>3</v>
      </c>
      <c r="D1100" t="s">
        <v>33</v>
      </c>
      <c r="E1100" t="s">
        <v>2059</v>
      </c>
      <c r="F1100" t="s">
        <v>15</v>
      </c>
      <c r="G1100" t="s">
        <v>2064</v>
      </c>
      <c r="H1100">
        <v>69</v>
      </c>
      <c r="I1100">
        <v>2</v>
      </c>
      <c r="J1100">
        <v>138</v>
      </c>
    </row>
    <row r="1101" spans="1:10" x14ac:dyDescent="0.35">
      <c r="A1101" s="3" t="s">
        <v>1133</v>
      </c>
      <c r="B1101" s="4">
        <v>43452</v>
      </c>
      <c r="C1101">
        <v>8</v>
      </c>
      <c r="D1101" t="s">
        <v>35</v>
      </c>
      <c r="E1101" t="s">
        <v>2056</v>
      </c>
      <c r="F1101" t="s">
        <v>18</v>
      </c>
      <c r="G1101" t="s">
        <v>2061</v>
      </c>
      <c r="H1101">
        <v>159</v>
      </c>
      <c r="I1101">
        <v>3</v>
      </c>
      <c r="J1101">
        <v>477</v>
      </c>
    </row>
    <row r="1102" spans="1:10" x14ac:dyDescent="0.35">
      <c r="A1102" s="3" t="s">
        <v>1134</v>
      </c>
      <c r="B1102" s="4">
        <v>43452</v>
      </c>
      <c r="C1102">
        <v>8</v>
      </c>
      <c r="D1102" t="s">
        <v>35</v>
      </c>
      <c r="E1102" t="s">
        <v>2058</v>
      </c>
      <c r="F1102" t="s">
        <v>18</v>
      </c>
      <c r="G1102" t="s">
        <v>2064</v>
      </c>
      <c r="H1102">
        <v>69</v>
      </c>
      <c r="I1102">
        <v>9</v>
      </c>
      <c r="J1102">
        <v>621</v>
      </c>
    </row>
    <row r="1103" spans="1:10" x14ac:dyDescent="0.35">
      <c r="A1103" s="3" t="s">
        <v>1135</v>
      </c>
      <c r="B1103" s="4">
        <v>43452</v>
      </c>
      <c r="C1103">
        <v>12</v>
      </c>
      <c r="D1103" t="s">
        <v>54</v>
      </c>
      <c r="E1103" t="s">
        <v>2052</v>
      </c>
      <c r="F1103" t="s">
        <v>12</v>
      </c>
      <c r="G1103" t="s">
        <v>2063</v>
      </c>
      <c r="H1103">
        <v>399</v>
      </c>
      <c r="I1103">
        <v>3</v>
      </c>
      <c r="J1103">
        <v>1197</v>
      </c>
    </row>
    <row r="1104" spans="1:10" x14ac:dyDescent="0.35">
      <c r="A1104" s="3" t="s">
        <v>1136</v>
      </c>
      <c r="B1104" s="4">
        <v>43452</v>
      </c>
      <c r="C1104">
        <v>5</v>
      </c>
      <c r="D1104" t="s">
        <v>49</v>
      </c>
      <c r="E1104" t="s">
        <v>2057</v>
      </c>
      <c r="F1104" t="s">
        <v>15</v>
      </c>
      <c r="G1104" t="s">
        <v>2063</v>
      </c>
      <c r="H1104">
        <v>399</v>
      </c>
      <c r="I1104">
        <v>0</v>
      </c>
      <c r="J1104">
        <v>0</v>
      </c>
    </row>
    <row r="1105" spans="1:10" x14ac:dyDescent="0.35">
      <c r="A1105" s="3" t="s">
        <v>1137</v>
      </c>
      <c r="B1105" s="4">
        <v>43452</v>
      </c>
      <c r="C1105">
        <v>12</v>
      </c>
      <c r="D1105" t="s">
        <v>54</v>
      </c>
      <c r="E1105" t="s">
        <v>2055</v>
      </c>
      <c r="F1105" t="s">
        <v>12</v>
      </c>
      <c r="G1105" t="s">
        <v>2060</v>
      </c>
      <c r="H1105">
        <v>199</v>
      </c>
      <c r="I1105">
        <v>2</v>
      </c>
      <c r="J1105">
        <v>398</v>
      </c>
    </row>
    <row r="1106" spans="1:10" x14ac:dyDescent="0.35">
      <c r="A1106" s="3" t="s">
        <v>1138</v>
      </c>
      <c r="B1106" s="4">
        <v>43452</v>
      </c>
      <c r="C1106">
        <v>12</v>
      </c>
      <c r="D1106" t="s">
        <v>54</v>
      </c>
      <c r="E1106" t="s">
        <v>2052</v>
      </c>
      <c r="F1106" t="s">
        <v>12</v>
      </c>
      <c r="G1106" t="s">
        <v>2061</v>
      </c>
      <c r="H1106">
        <v>159</v>
      </c>
      <c r="I1106">
        <v>7</v>
      </c>
      <c r="J1106">
        <v>1113</v>
      </c>
    </row>
    <row r="1107" spans="1:10" x14ac:dyDescent="0.35">
      <c r="A1107" s="3" t="s">
        <v>1139</v>
      </c>
      <c r="B1107" s="4">
        <v>43452</v>
      </c>
      <c r="C1107">
        <v>20</v>
      </c>
      <c r="D1107" t="s">
        <v>31</v>
      </c>
      <c r="E1107" t="s">
        <v>2053</v>
      </c>
      <c r="F1107" t="s">
        <v>21</v>
      </c>
      <c r="G1107" t="s">
        <v>2062</v>
      </c>
      <c r="H1107">
        <v>289</v>
      </c>
      <c r="I1107">
        <v>4</v>
      </c>
      <c r="J1107">
        <v>1156</v>
      </c>
    </row>
    <row r="1108" spans="1:10" x14ac:dyDescent="0.35">
      <c r="A1108" s="3" t="s">
        <v>1140</v>
      </c>
      <c r="B1108" s="4">
        <v>43452</v>
      </c>
      <c r="C1108">
        <v>7</v>
      </c>
      <c r="D1108" t="s">
        <v>75</v>
      </c>
      <c r="E1108" t="s">
        <v>2056</v>
      </c>
      <c r="F1108" t="s">
        <v>18</v>
      </c>
      <c r="G1108" t="s">
        <v>2060</v>
      </c>
      <c r="H1108">
        <v>199</v>
      </c>
      <c r="I1108">
        <v>9</v>
      </c>
      <c r="J1108">
        <v>1791</v>
      </c>
    </row>
    <row r="1109" spans="1:10" x14ac:dyDescent="0.35">
      <c r="A1109" s="3" t="s">
        <v>1141</v>
      </c>
      <c r="B1109" s="4">
        <v>43452</v>
      </c>
      <c r="C1109">
        <v>14</v>
      </c>
      <c r="D1109" t="s">
        <v>29</v>
      </c>
      <c r="E1109" t="s">
        <v>2052</v>
      </c>
      <c r="F1109" t="s">
        <v>12</v>
      </c>
      <c r="G1109" t="s">
        <v>2063</v>
      </c>
      <c r="H1109">
        <v>399</v>
      </c>
      <c r="I1109">
        <v>5</v>
      </c>
      <c r="J1109">
        <v>1995</v>
      </c>
    </row>
    <row r="1110" spans="1:10" x14ac:dyDescent="0.35">
      <c r="A1110" s="3" t="s">
        <v>1142</v>
      </c>
      <c r="B1110" s="4">
        <v>43453</v>
      </c>
      <c r="C1110">
        <v>11</v>
      </c>
      <c r="D1110" t="s">
        <v>11</v>
      </c>
      <c r="E1110" t="s">
        <v>2052</v>
      </c>
      <c r="F1110" t="s">
        <v>12</v>
      </c>
      <c r="G1110" t="s">
        <v>2061</v>
      </c>
      <c r="H1110">
        <v>159</v>
      </c>
      <c r="I1110">
        <v>2</v>
      </c>
      <c r="J1110">
        <v>318</v>
      </c>
    </row>
    <row r="1111" spans="1:10" x14ac:dyDescent="0.35">
      <c r="A1111" s="3" t="s">
        <v>1143</v>
      </c>
      <c r="B1111" s="4">
        <v>43453</v>
      </c>
      <c r="C1111">
        <v>10</v>
      </c>
      <c r="D1111" t="s">
        <v>47</v>
      </c>
      <c r="E1111" t="s">
        <v>2056</v>
      </c>
      <c r="F1111" t="s">
        <v>18</v>
      </c>
      <c r="G1111" t="s">
        <v>2061</v>
      </c>
      <c r="H1111">
        <v>159</v>
      </c>
      <c r="I1111">
        <v>9</v>
      </c>
      <c r="J1111">
        <v>1431</v>
      </c>
    </row>
    <row r="1112" spans="1:10" x14ac:dyDescent="0.35">
      <c r="A1112" s="3" t="s">
        <v>1144</v>
      </c>
      <c r="B1112" s="4">
        <v>43454</v>
      </c>
      <c r="C1112">
        <v>4</v>
      </c>
      <c r="D1112" t="s">
        <v>40</v>
      </c>
      <c r="E1112" t="s">
        <v>2059</v>
      </c>
      <c r="F1112" t="s">
        <v>15</v>
      </c>
      <c r="G1112" t="s">
        <v>2063</v>
      </c>
      <c r="H1112">
        <v>399</v>
      </c>
      <c r="I1112">
        <v>8</v>
      </c>
      <c r="J1112">
        <v>3192</v>
      </c>
    </row>
    <row r="1113" spans="1:10" x14ac:dyDescent="0.35">
      <c r="A1113" s="3" t="s">
        <v>1145</v>
      </c>
      <c r="B1113" s="4">
        <v>43454</v>
      </c>
      <c r="C1113">
        <v>10</v>
      </c>
      <c r="D1113" t="s">
        <v>47</v>
      </c>
      <c r="E1113" t="s">
        <v>2058</v>
      </c>
      <c r="F1113" t="s">
        <v>18</v>
      </c>
      <c r="G1113" t="s">
        <v>2064</v>
      </c>
      <c r="H1113">
        <v>69</v>
      </c>
      <c r="I1113">
        <v>6</v>
      </c>
      <c r="J1113">
        <v>414</v>
      </c>
    </row>
    <row r="1114" spans="1:10" x14ac:dyDescent="0.35">
      <c r="A1114" s="3" t="s">
        <v>1146</v>
      </c>
      <c r="B1114" s="4">
        <v>43454</v>
      </c>
      <c r="C1114">
        <v>19</v>
      </c>
      <c r="D1114" t="s">
        <v>45</v>
      </c>
      <c r="E1114" t="s">
        <v>2053</v>
      </c>
      <c r="F1114" t="s">
        <v>21</v>
      </c>
      <c r="G1114" t="s">
        <v>2064</v>
      </c>
      <c r="H1114">
        <v>69</v>
      </c>
      <c r="I1114">
        <v>7</v>
      </c>
      <c r="J1114">
        <v>483</v>
      </c>
    </row>
    <row r="1115" spans="1:10" x14ac:dyDescent="0.35">
      <c r="A1115" s="3" t="s">
        <v>1147</v>
      </c>
      <c r="B1115" s="4">
        <v>43454</v>
      </c>
      <c r="C1115">
        <v>13</v>
      </c>
      <c r="D1115" t="s">
        <v>25</v>
      </c>
      <c r="E1115" t="s">
        <v>2052</v>
      </c>
      <c r="F1115" t="s">
        <v>12</v>
      </c>
      <c r="G1115" t="s">
        <v>2064</v>
      </c>
      <c r="H1115">
        <v>69</v>
      </c>
      <c r="I1115">
        <v>8</v>
      </c>
      <c r="J1115">
        <v>552</v>
      </c>
    </row>
    <row r="1116" spans="1:10" x14ac:dyDescent="0.35">
      <c r="A1116" s="3" t="s">
        <v>1148</v>
      </c>
      <c r="B1116" s="4">
        <v>43454</v>
      </c>
      <c r="C1116">
        <v>20</v>
      </c>
      <c r="D1116" t="s">
        <v>31</v>
      </c>
      <c r="E1116" t="s">
        <v>2054</v>
      </c>
      <c r="F1116" t="s">
        <v>21</v>
      </c>
      <c r="G1116" t="s">
        <v>2060</v>
      </c>
      <c r="H1116">
        <v>199</v>
      </c>
      <c r="I1116">
        <v>1</v>
      </c>
      <c r="J1116">
        <v>199</v>
      </c>
    </row>
    <row r="1117" spans="1:10" x14ac:dyDescent="0.35">
      <c r="A1117" s="3" t="s">
        <v>1149</v>
      </c>
      <c r="B1117" s="4">
        <v>43454</v>
      </c>
      <c r="C1117">
        <v>14</v>
      </c>
      <c r="D1117" t="s">
        <v>29</v>
      </c>
      <c r="E1117" t="s">
        <v>2052</v>
      </c>
      <c r="F1117" t="s">
        <v>12</v>
      </c>
      <c r="G1117" t="s">
        <v>2061</v>
      </c>
      <c r="H1117">
        <v>159</v>
      </c>
      <c r="I1117">
        <v>9</v>
      </c>
      <c r="J1117">
        <v>1431</v>
      </c>
    </row>
    <row r="1118" spans="1:10" x14ac:dyDescent="0.35">
      <c r="A1118" s="3" t="s">
        <v>1150</v>
      </c>
      <c r="B1118" s="4">
        <v>43454</v>
      </c>
      <c r="C1118">
        <v>9</v>
      </c>
      <c r="D1118" t="s">
        <v>17</v>
      </c>
      <c r="E1118" t="s">
        <v>2058</v>
      </c>
      <c r="F1118" t="s">
        <v>18</v>
      </c>
      <c r="G1118" t="s">
        <v>2062</v>
      </c>
      <c r="H1118">
        <v>289</v>
      </c>
      <c r="I1118">
        <v>5</v>
      </c>
      <c r="J1118">
        <v>1445</v>
      </c>
    </row>
    <row r="1119" spans="1:10" x14ac:dyDescent="0.35">
      <c r="A1119" s="3" t="s">
        <v>1151</v>
      </c>
      <c r="B1119" s="4">
        <v>43454</v>
      </c>
      <c r="C1119">
        <v>18</v>
      </c>
      <c r="D1119" t="s">
        <v>20</v>
      </c>
      <c r="E1119" t="s">
        <v>2053</v>
      </c>
      <c r="F1119" t="s">
        <v>21</v>
      </c>
      <c r="G1119" t="s">
        <v>2063</v>
      </c>
      <c r="H1119">
        <v>399</v>
      </c>
      <c r="I1119">
        <v>7</v>
      </c>
      <c r="J1119">
        <v>2793</v>
      </c>
    </row>
    <row r="1120" spans="1:10" x14ac:dyDescent="0.35">
      <c r="A1120" s="3" t="s">
        <v>1152</v>
      </c>
      <c r="B1120" s="4">
        <v>43454</v>
      </c>
      <c r="C1120">
        <v>10</v>
      </c>
      <c r="D1120" t="s">
        <v>47</v>
      </c>
      <c r="E1120" t="s">
        <v>2058</v>
      </c>
      <c r="F1120" t="s">
        <v>18</v>
      </c>
      <c r="G1120" t="s">
        <v>2060</v>
      </c>
      <c r="H1120">
        <v>199</v>
      </c>
      <c r="I1120">
        <v>6</v>
      </c>
      <c r="J1120">
        <v>1194</v>
      </c>
    </row>
    <row r="1121" spans="1:10" x14ac:dyDescent="0.35">
      <c r="A1121" s="3" t="s">
        <v>1153</v>
      </c>
      <c r="B1121" s="4">
        <v>43455</v>
      </c>
      <c r="C1121">
        <v>1</v>
      </c>
      <c r="D1121" t="s">
        <v>14</v>
      </c>
      <c r="E1121" t="s">
        <v>2057</v>
      </c>
      <c r="F1121" t="s">
        <v>15</v>
      </c>
      <c r="G1121" t="s">
        <v>2061</v>
      </c>
      <c r="H1121">
        <v>159</v>
      </c>
      <c r="I1121">
        <v>8</v>
      </c>
      <c r="J1121">
        <v>1272</v>
      </c>
    </row>
    <row r="1122" spans="1:10" x14ac:dyDescent="0.35">
      <c r="A1122" s="3" t="s">
        <v>1154</v>
      </c>
      <c r="B1122" s="4">
        <v>43456</v>
      </c>
      <c r="C1122">
        <v>14</v>
      </c>
      <c r="D1122" t="s">
        <v>29</v>
      </c>
      <c r="E1122" t="s">
        <v>2055</v>
      </c>
      <c r="F1122" t="s">
        <v>12</v>
      </c>
      <c r="G1122" t="s">
        <v>2063</v>
      </c>
      <c r="H1122">
        <v>399</v>
      </c>
      <c r="I1122">
        <v>7</v>
      </c>
      <c r="J1122">
        <v>2793</v>
      </c>
    </row>
    <row r="1123" spans="1:10" x14ac:dyDescent="0.35">
      <c r="A1123" s="3" t="s">
        <v>1155</v>
      </c>
      <c r="B1123" s="4">
        <v>43457</v>
      </c>
      <c r="C1123">
        <v>6</v>
      </c>
      <c r="D1123" t="s">
        <v>37</v>
      </c>
      <c r="E1123" t="s">
        <v>2056</v>
      </c>
      <c r="F1123" t="s">
        <v>18</v>
      </c>
      <c r="G1123" t="s">
        <v>2061</v>
      </c>
      <c r="H1123">
        <v>159</v>
      </c>
      <c r="I1123">
        <v>2</v>
      </c>
      <c r="J1123">
        <v>318</v>
      </c>
    </row>
    <row r="1124" spans="1:10" x14ac:dyDescent="0.35">
      <c r="A1124" s="3" t="s">
        <v>1156</v>
      </c>
      <c r="B1124" s="4">
        <v>43457</v>
      </c>
      <c r="C1124">
        <v>9</v>
      </c>
      <c r="D1124" t="s">
        <v>17</v>
      </c>
      <c r="E1124" t="s">
        <v>2058</v>
      </c>
      <c r="F1124" t="s">
        <v>18</v>
      </c>
      <c r="G1124" t="s">
        <v>2061</v>
      </c>
      <c r="H1124">
        <v>159</v>
      </c>
      <c r="I1124">
        <v>9</v>
      </c>
      <c r="J1124">
        <v>1431</v>
      </c>
    </row>
    <row r="1125" spans="1:10" x14ac:dyDescent="0.35">
      <c r="A1125" s="3" t="s">
        <v>1157</v>
      </c>
      <c r="B1125" s="4">
        <v>43457</v>
      </c>
      <c r="C1125">
        <v>14</v>
      </c>
      <c r="D1125" t="s">
        <v>29</v>
      </c>
      <c r="E1125" t="s">
        <v>2052</v>
      </c>
      <c r="F1125" t="s">
        <v>12</v>
      </c>
      <c r="G1125" t="s">
        <v>2061</v>
      </c>
      <c r="H1125">
        <v>159</v>
      </c>
      <c r="I1125">
        <v>2</v>
      </c>
      <c r="J1125">
        <v>318</v>
      </c>
    </row>
    <row r="1126" spans="1:10" x14ac:dyDescent="0.35">
      <c r="A1126" s="3" t="s">
        <v>1158</v>
      </c>
      <c r="B1126" s="4">
        <v>43457</v>
      </c>
      <c r="C1126">
        <v>19</v>
      </c>
      <c r="D1126" t="s">
        <v>45</v>
      </c>
      <c r="E1126" t="s">
        <v>2053</v>
      </c>
      <c r="F1126" t="s">
        <v>21</v>
      </c>
      <c r="G1126" t="s">
        <v>2064</v>
      </c>
      <c r="H1126">
        <v>69</v>
      </c>
      <c r="I1126">
        <v>5</v>
      </c>
      <c r="J1126">
        <v>345</v>
      </c>
    </row>
    <row r="1127" spans="1:10" x14ac:dyDescent="0.35">
      <c r="A1127" s="3" t="s">
        <v>1159</v>
      </c>
      <c r="B1127" s="4">
        <v>43457</v>
      </c>
      <c r="C1127">
        <v>11</v>
      </c>
      <c r="D1127" t="s">
        <v>11</v>
      </c>
      <c r="E1127" t="s">
        <v>2052</v>
      </c>
      <c r="F1127" t="s">
        <v>12</v>
      </c>
      <c r="G1127" t="s">
        <v>2062</v>
      </c>
      <c r="H1127">
        <v>289</v>
      </c>
      <c r="I1127">
        <v>9</v>
      </c>
      <c r="J1127">
        <v>2601</v>
      </c>
    </row>
    <row r="1128" spans="1:10" x14ac:dyDescent="0.35">
      <c r="A1128" s="3" t="s">
        <v>1160</v>
      </c>
      <c r="B1128" s="4">
        <v>43457</v>
      </c>
      <c r="C1128">
        <v>17</v>
      </c>
      <c r="D1128" t="s">
        <v>27</v>
      </c>
      <c r="E1128" t="s">
        <v>2054</v>
      </c>
      <c r="F1128" t="s">
        <v>21</v>
      </c>
      <c r="G1128" t="s">
        <v>2060</v>
      </c>
      <c r="H1128">
        <v>199</v>
      </c>
      <c r="I1128">
        <v>9</v>
      </c>
      <c r="J1128">
        <v>1791</v>
      </c>
    </row>
    <row r="1129" spans="1:10" x14ac:dyDescent="0.35">
      <c r="A1129" s="3" t="s">
        <v>1161</v>
      </c>
      <c r="B1129" s="4">
        <v>43458</v>
      </c>
      <c r="C1129">
        <v>9</v>
      </c>
      <c r="D1129" t="s">
        <v>17</v>
      </c>
      <c r="E1129" t="s">
        <v>2056</v>
      </c>
      <c r="F1129" t="s">
        <v>18</v>
      </c>
      <c r="G1129" t="s">
        <v>2063</v>
      </c>
      <c r="H1129">
        <v>399</v>
      </c>
      <c r="I1129">
        <v>2</v>
      </c>
      <c r="J1129">
        <v>798</v>
      </c>
    </row>
    <row r="1130" spans="1:10" x14ac:dyDescent="0.35">
      <c r="A1130" s="3" t="s">
        <v>1162</v>
      </c>
      <c r="B1130" s="4">
        <v>43458</v>
      </c>
      <c r="C1130">
        <v>13</v>
      </c>
      <c r="D1130" t="s">
        <v>25</v>
      </c>
      <c r="E1130" t="s">
        <v>2052</v>
      </c>
      <c r="F1130" t="s">
        <v>12</v>
      </c>
      <c r="G1130" t="s">
        <v>2061</v>
      </c>
      <c r="H1130">
        <v>159</v>
      </c>
      <c r="I1130">
        <v>2</v>
      </c>
      <c r="J1130">
        <v>318</v>
      </c>
    </row>
    <row r="1131" spans="1:10" x14ac:dyDescent="0.35">
      <c r="A1131" s="3" t="s">
        <v>1163</v>
      </c>
      <c r="B1131" s="4">
        <v>43459</v>
      </c>
      <c r="C1131">
        <v>18</v>
      </c>
      <c r="D1131" t="s">
        <v>20</v>
      </c>
      <c r="E1131" t="s">
        <v>2054</v>
      </c>
      <c r="F1131" t="s">
        <v>21</v>
      </c>
      <c r="G1131" t="s">
        <v>2060</v>
      </c>
      <c r="H1131">
        <v>199</v>
      </c>
      <c r="I1131">
        <v>8</v>
      </c>
      <c r="J1131">
        <v>1592</v>
      </c>
    </row>
    <row r="1132" spans="1:10" x14ac:dyDescent="0.35">
      <c r="A1132" s="3" t="s">
        <v>1164</v>
      </c>
      <c r="B1132" s="4">
        <v>43459</v>
      </c>
      <c r="C1132">
        <v>4</v>
      </c>
      <c r="D1132" t="s">
        <v>40</v>
      </c>
      <c r="E1132" t="s">
        <v>2057</v>
      </c>
      <c r="F1132" t="s">
        <v>15</v>
      </c>
      <c r="G1132" t="s">
        <v>2064</v>
      </c>
      <c r="H1132">
        <v>69</v>
      </c>
      <c r="I1132">
        <v>7</v>
      </c>
      <c r="J1132">
        <v>483</v>
      </c>
    </row>
    <row r="1133" spans="1:10" x14ac:dyDescent="0.35">
      <c r="A1133" s="3" t="s">
        <v>1165</v>
      </c>
      <c r="B1133" s="4">
        <v>43459</v>
      </c>
      <c r="C1133">
        <v>17</v>
      </c>
      <c r="D1133" t="s">
        <v>27</v>
      </c>
      <c r="E1133" t="s">
        <v>2053</v>
      </c>
      <c r="F1133" t="s">
        <v>21</v>
      </c>
      <c r="G1133" t="s">
        <v>2060</v>
      </c>
      <c r="H1133">
        <v>199</v>
      </c>
      <c r="I1133">
        <v>3</v>
      </c>
      <c r="J1133">
        <v>597</v>
      </c>
    </row>
    <row r="1134" spans="1:10" x14ac:dyDescent="0.35">
      <c r="A1134" s="3" t="s">
        <v>1166</v>
      </c>
      <c r="B1134" s="4">
        <v>43459</v>
      </c>
      <c r="C1134">
        <v>8</v>
      </c>
      <c r="D1134" t="s">
        <v>35</v>
      </c>
      <c r="E1134" t="s">
        <v>2056</v>
      </c>
      <c r="F1134" t="s">
        <v>18</v>
      </c>
      <c r="G1134" t="s">
        <v>2064</v>
      </c>
      <c r="H1134">
        <v>69</v>
      </c>
      <c r="I1134">
        <v>2</v>
      </c>
      <c r="J1134">
        <v>138</v>
      </c>
    </row>
    <row r="1135" spans="1:10" x14ac:dyDescent="0.35">
      <c r="A1135" s="3" t="s">
        <v>1167</v>
      </c>
      <c r="B1135" s="4">
        <v>43459</v>
      </c>
      <c r="C1135">
        <v>12</v>
      </c>
      <c r="D1135" t="s">
        <v>54</v>
      </c>
      <c r="E1135" t="s">
        <v>2055</v>
      </c>
      <c r="F1135" t="s">
        <v>12</v>
      </c>
      <c r="G1135" t="s">
        <v>2061</v>
      </c>
      <c r="H1135">
        <v>159</v>
      </c>
      <c r="I1135">
        <v>5</v>
      </c>
      <c r="J1135">
        <v>795</v>
      </c>
    </row>
    <row r="1136" spans="1:10" x14ac:dyDescent="0.35">
      <c r="A1136" s="3" t="s">
        <v>1168</v>
      </c>
      <c r="B1136" s="4">
        <v>43459</v>
      </c>
      <c r="C1136">
        <v>5</v>
      </c>
      <c r="D1136" t="s">
        <v>49</v>
      </c>
      <c r="E1136" t="s">
        <v>2059</v>
      </c>
      <c r="F1136" t="s">
        <v>15</v>
      </c>
      <c r="G1136" t="s">
        <v>2062</v>
      </c>
      <c r="H1136">
        <v>289</v>
      </c>
      <c r="I1136">
        <v>4</v>
      </c>
      <c r="J1136">
        <v>1156</v>
      </c>
    </row>
    <row r="1137" spans="1:10" x14ac:dyDescent="0.35">
      <c r="A1137" s="3" t="s">
        <v>1169</v>
      </c>
      <c r="B1137" s="4">
        <v>43459</v>
      </c>
      <c r="C1137">
        <v>16</v>
      </c>
      <c r="D1137" t="s">
        <v>23</v>
      </c>
      <c r="E1137" t="s">
        <v>2053</v>
      </c>
      <c r="F1137" t="s">
        <v>21</v>
      </c>
      <c r="G1137" t="s">
        <v>2061</v>
      </c>
      <c r="H1137">
        <v>159</v>
      </c>
      <c r="I1137">
        <v>4</v>
      </c>
      <c r="J1137">
        <v>636</v>
      </c>
    </row>
    <row r="1138" spans="1:10" x14ac:dyDescent="0.35">
      <c r="A1138" s="3" t="s">
        <v>1170</v>
      </c>
      <c r="B1138" s="4">
        <v>43459</v>
      </c>
      <c r="C1138">
        <v>3</v>
      </c>
      <c r="D1138" t="s">
        <v>33</v>
      </c>
      <c r="E1138" t="s">
        <v>2057</v>
      </c>
      <c r="F1138" t="s">
        <v>15</v>
      </c>
      <c r="G1138" t="s">
        <v>2062</v>
      </c>
      <c r="H1138">
        <v>289</v>
      </c>
      <c r="I1138">
        <v>6</v>
      </c>
      <c r="J1138">
        <v>1734</v>
      </c>
    </row>
    <row r="1139" spans="1:10" x14ac:dyDescent="0.35">
      <c r="A1139" s="3" t="s">
        <v>1171</v>
      </c>
      <c r="B1139" s="4">
        <v>43459</v>
      </c>
      <c r="C1139">
        <v>14</v>
      </c>
      <c r="D1139" t="s">
        <v>29</v>
      </c>
      <c r="E1139" t="s">
        <v>2052</v>
      </c>
      <c r="F1139" t="s">
        <v>12</v>
      </c>
      <c r="G1139" t="s">
        <v>2061</v>
      </c>
      <c r="H1139">
        <v>159</v>
      </c>
      <c r="I1139">
        <v>0</v>
      </c>
      <c r="J1139">
        <v>0</v>
      </c>
    </row>
    <row r="1140" spans="1:10" x14ac:dyDescent="0.35">
      <c r="A1140" s="3" t="s">
        <v>1172</v>
      </c>
      <c r="B1140" s="4">
        <v>43460</v>
      </c>
      <c r="C1140">
        <v>11</v>
      </c>
      <c r="D1140" t="s">
        <v>11</v>
      </c>
      <c r="E1140" t="s">
        <v>2052</v>
      </c>
      <c r="F1140" t="s">
        <v>12</v>
      </c>
      <c r="G1140" t="s">
        <v>2062</v>
      </c>
      <c r="H1140">
        <v>289</v>
      </c>
      <c r="I1140">
        <v>2</v>
      </c>
      <c r="J1140">
        <v>578</v>
      </c>
    </row>
    <row r="1141" spans="1:10" x14ac:dyDescent="0.35">
      <c r="A1141" s="3" t="s">
        <v>1173</v>
      </c>
      <c r="B1141" s="4">
        <v>43461</v>
      </c>
      <c r="C1141">
        <v>6</v>
      </c>
      <c r="D1141" t="s">
        <v>37</v>
      </c>
      <c r="E1141" t="s">
        <v>2056</v>
      </c>
      <c r="F1141" t="s">
        <v>18</v>
      </c>
      <c r="G1141" t="s">
        <v>2061</v>
      </c>
      <c r="H1141">
        <v>159</v>
      </c>
      <c r="I1141">
        <v>1</v>
      </c>
      <c r="J1141">
        <v>159</v>
      </c>
    </row>
    <row r="1142" spans="1:10" x14ac:dyDescent="0.35">
      <c r="A1142" s="3" t="s">
        <v>1174</v>
      </c>
      <c r="B1142" s="4">
        <v>43461</v>
      </c>
      <c r="C1142">
        <v>15</v>
      </c>
      <c r="D1142" t="s">
        <v>105</v>
      </c>
      <c r="E1142" t="s">
        <v>2052</v>
      </c>
      <c r="F1142" t="s">
        <v>12</v>
      </c>
      <c r="G1142" t="s">
        <v>2061</v>
      </c>
      <c r="H1142">
        <v>159</v>
      </c>
      <c r="I1142">
        <v>0</v>
      </c>
      <c r="J1142">
        <v>0</v>
      </c>
    </row>
    <row r="1143" spans="1:10" x14ac:dyDescent="0.35">
      <c r="A1143" s="3" t="s">
        <v>1175</v>
      </c>
      <c r="B1143" s="4">
        <v>43461</v>
      </c>
      <c r="C1143">
        <v>16</v>
      </c>
      <c r="D1143" t="s">
        <v>23</v>
      </c>
      <c r="E1143" t="s">
        <v>2053</v>
      </c>
      <c r="F1143" t="s">
        <v>21</v>
      </c>
      <c r="G1143" t="s">
        <v>2063</v>
      </c>
      <c r="H1143">
        <v>399</v>
      </c>
      <c r="I1143">
        <v>8</v>
      </c>
      <c r="J1143">
        <v>3192</v>
      </c>
    </row>
    <row r="1144" spans="1:10" x14ac:dyDescent="0.35">
      <c r="A1144" s="3" t="s">
        <v>1176</v>
      </c>
      <c r="B1144" s="4">
        <v>43462</v>
      </c>
      <c r="C1144">
        <v>17</v>
      </c>
      <c r="D1144" t="s">
        <v>27</v>
      </c>
      <c r="E1144" t="s">
        <v>2053</v>
      </c>
      <c r="F1144" t="s">
        <v>21</v>
      </c>
      <c r="G1144" t="s">
        <v>2064</v>
      </c>
      <c r="H1144">
        <v>69</v>
      </c>
      <c r="I1144">
        <v>6</v>
      </c>
      <c r="J1144">
        <v>414</v>
      </c>
    </row>
    <row r="1145" spans="1:10" x14ac:dyDescent="0.35">
      <c r="A1145" s="3" t="s">
        <v>1177</v>
      </c>
      <c r="B1145" s="4">
        <v>43463</v>
      </c>
      <c r="C1145">
        <v>11</v>
      </c>
      <c r="D1145" t="s">
        <v>11</v>
      </c>
      <c r="E1145" t="s">
        <v>2052</v>
      </c>
      <c r="F1145" t="s">
        <v>12</v>
      </c>
      <c r="G1145" t="s">
        <v>2063</v>
      </c>
      <c r="H1145">
        <v>399</v>
      </c>
      <c r="I1145">
        <v>2</v>
      </c>
      <c r="J1145">
        <v>798</v>
      </c>
    </row>
    <row r="1146" spans="1:10" x14ac:dyDescent="0.35">
      <c r="A1146" s="3" t="s">
        <v>1178</v>
      </c>
      <c r="B1146" s="4">
        <v>43464</v>
      </c>
      <c r="C1146">
        <v>12</v>
      </c>
      <c r="D1146" t="s">
        <v>54</v>
      </c>
      <c r="E1146" t="s">
        <v>2052</v>
      </c>
      <c r="F1146" t="s">
        <v>12</v>
      </c>
      <c r="G1146" t="s">
        <v>2063</v>
      </c>
      <c r="H1146">
        <v>399</v>
      </c>
      <c r="I1146">
        <v>8</v>
      </c>
      <c r="J1146">
        <v>3192</v>
      </c>
    </row>
    <row r="1147" spans="1:10" x14ac:dyDescent="0.35">
      <c r="A1147" s="3" t="s">
        <v>1179</v>
      </c>
      <c r="B1147" s="4">
        <v>43465</v>
      </c>
      <c r="C1147">
        <v>4</v>
      </c>
      <c r="D1147" t="s">
        <v>40</v>
      </c>
      <c r="E1147" t="s">
        <v>2059</v>
      </c>
      <c r="F1147" t="s">
        <v>15</v>
      </c>
      <c r="G1147" t="s">
        <v>2060</v>
      </c>
      <c r="H1147">
        <v>199</v>
      </c>
      <c r="I1147">
        <v>8</v>
      </c>
      <c r="J1147">
        <v>1592</v>
      </c>
    </row>
    <row r="1148" spans="1:10" x14ac:dyDescent="0.35">
      <c r="A1148" s="3" t="s">
        <v>1180</v>
      </c>
      <c r="B1148" s="4">
        <v>43466</v>
      </c>
      <c r="C1148">
        <v>20</v>
      </c>
      <c r="D1148" t="s">
        <v>31</v>
      </c>
      <c r="E1148" t="s">
        <v>2054</v>
      </c>
      <c r="F1148" t="s">
        <v>21</v>
      </c>
      <c r="G1148" t="s">
        <v>2063</v>
      </c>
      <c r="H1148">
        <v>399</v>
      </c>
      <c r="I1148">
        <v>4</v>
      </c>
      <c r="J1148">
        <v>1596</v>
      </c>
    </row>
    <row r="1149" spans="1:10" x14ac:dyDescent="0.35">
      <c r="A1149" s="3" t="s">
        <v>1181</v>
      </c>
      <c r="B1149" s="4">
        <v>43467</v>
      </c>
      <c r="C1149">
        <v>19</v>
      </c>
      <c r="D1149" t="s">
        <v>45</v>
      </c>
      <c r="E1149" t="s">
        <v>2054</v>
      </c>
      <c r="F1149" t="s">
        <v>21</v>
      </c>
      <c r="G1149" t="s">
        <v>2060</v>
      </c>
      <c r="H1149">
        <v>199</v>
      </c>
      <c r="I1149">
        <v>0</v>
      </c>
      <c r="J1149">
        <v>0</v>
      </c>
    </row>
    <row r="1150" spans="1:10" x14ac:dyDescent="0.35">
      <c r="A1150" s="3" t="s">
        <v>1182</v>
      </c>
      <c r="B1150" s="4">
        <v>43467</v>
      </c>
      <c r="C1150">
        <v>10</v>
      </c>
      <c r="D1150" t="s">
        <v>47</v>
      </c>
      <c r="E1150" t="s">
        <v>2058</v>
      </c>
      <c r="F1150" t="s">
        <v>18</v>
      </c>
      <c r="G1150" t="s">
        <v>2061</v>
      </c>
      <c r="H1150">
        <v>159</v>
      </c>
      <c r="I1150">
        <v>7</v>
      </c>
      <c r="J1150">
        <v>1113</v>
      </c>
    </row>
    <row r="1151" spans="1:10" x14ac:dyDescent="0.35">
      <c r="A1151" s="3" t="s">
        <v>1183</v>
      </c>
      <c r="B1151" s="4">
        <v>43467</v>
      </c>
      <c r="C1151">
        <v>5</v>
      </c>
      <c r="D1151" t="s">
        <v>49</v>
      </c>
      <c r="E1151" t="s">
        <v>2057</v>
      </c>
      <c r="F1151" t="s">
        <v>15</v>
      </c>
      <c r="G1151" t="s">
        <v>2061</v>
      </c>
      <c r="H1151">
        <v>159</v>
      </c>
      <c r="I1151">
        <v>0</v>
      </c>
      <c r="J1151">
        <v>0</v>
      </c>
    </row>
    <row r="1152" spans="1:10" x14ac:dyDescent="0.35">
      <c r="A1152" s="3" t="s">
        <v>1184</v>
      </c>
      <c r="B1152" s="4">
        <v>43468</v>
      </c>
      <c r="C1152">
        <v>1</v>
      </c>
      <c r="D1152" t="s">
        <v>14</v>
      </c>
      <c r="E1152" t="s">
        <v>2057</v>
      </c>
      <c r="F1152" t="s">
        <v>15</v>
      </c>
      <c r="G1152" t="s">
        <v>2062</v>
      </c>
      <c r="H1152">
        <v>289</v>
      </c>
      <c r="I1152">
        <v>4</v>
      </c>
      <c r="J1152">
        <v>1156</v>
      </c>
    </row>
    <row r="1153" spans="1:10" x14ac:dyDescent="0.35">
      <c r="A1153" s="3" t="s">
        <v>1185</v>
      </c>
      <c r="B1153" s="4">
        <v>43468</v>
      </c>
      <c r="C1153">
        <v>1</v>
      </c>
      <c r="D1153" t="s">
        <v>14</v>
      </c>
      <c r="E1153" t="s">
        <v>2057</v>
      </c>
      <c r="F1153" t="s">
        <v>15</v>
      </c>
      <c r="G1153" t="s">
        <v>2064</v>
      </c>
      <c r="H1153">
        <v>69</v>
      </c>
      <c r="I1153">
        <v>7</v>
      </c>
      <c r="J1153">
        <v>483</v>
      </c>
    </row>
    <row r="1154" spans="1:10" x14ac:dyDescent="0.35">
      <c r="A1154" s="3" t="s">
        <v>1186</v>
      </c>
      <c r="B1154" s="4">
        <v>43469</v>
      </c>
      <c r="C1154">
        <v>20</v>
      </c>
      <c r="D1154" t="s">
        <v>31</v>
      </c>
      <c r="E1154" t="s">
        <v>2054</v>
      </c>
      <c r="F1154" t="s">
        <v>21</v>
      </c>
      <c r="G1154" t="s">
        <v>2061</v>
      </c>
      <c r="H1154">
        <v>159</v>
      </c>
      <c r="I1154">
        <v>2</v>
      </c>
      <c r="J1154">
        <v>318</v>
      </c>
    </row>
    <row r="1155" spans="1:10" x14ac:dyDescent="0.35">
      <c r="A1155" s="3" t="s">
        <v>1187</v>
      </c>
      <c r="B1155" s="4">
        <v>43470</v>
      </c>
      <c r="C1155">
        <v>4</v>
      </c>
      <c r="D1155" t="s">
        <v>40</v>
      </c>
      <c r="E1155" t="s">
        <v>2057</v>
      </c>
      <c r="F1155" t="s">
        <v>15</v>
      </c>
      <c r="G1155" t="s">
        <v>2064</v>
      </c>
      <c r="H1155">
        <v>69</v>
      </c>
      <c r="I1155">
        <v>1</v>
      </c>
      <c r="J1155">
        <v>69</v>
      </c>
    </row>
    <row r="1156" spans="1:10" x14ac:dyDescent="0.35">
      <c r="A1156" s="3" t="s">
        <v>1188</v>
      </c>
      <c r="B1156" s="4">
        <v>43470</v>
      </c>
      <c r="C1156">
        <v>12</v>
      </c>
      <c r="D1156" t="s">
        <v>54</v>
      </c>
      <c r="E1156" t="s">
        <v>2052</v>
      </c>
      <c r="F1156" t="s">
        <v>12</v>
      </c>
      <c r="G1156" t="s">
        <v>2064</v>
      </c>
      <c r="H1156">
        <v>69</v>
      </c>
      <c r="I1156">
        <v>5</v>
      </c>
      <c r="J1156">
        <v>345</v>
      </c>
    </row>
    <row r="1157" spans="1:10" x14ac:dyDescent="0.35">
      <c r="A1157" s="3" t="s">
        <v>1189</v>
      </c>
      <c r="B1157" s="4">
        <v>43470</v>
      </c>
      <c r="C1157">
        <v>15</v>
      </c>
      <c r="D1157" t="s">
        <v>105</v>
      </c>
      <c r="E1157" t="s">
        <v>2055</v>
      </c>
      <c r="F1157" t="s">
        <v>12</v>
      </c>
      <c r="G1157" t="s">
        <v>2062</v>
      </c>
      <c r="H1157">
        <v>289</v>
      </c>
      <c r="I1157">
        <v>0</v>
      </c>
      <c r="J1157">
        <v>0</v>
      </c>
    </row>
    <row r="1158" spans="1:10" x14ac:dyDescent="0.35">
      <c r="A1158" s="3" t="s">
        <v>1190</v>
      </c>
      <c r="B1158" s="4">
        <v>43470</v>
      </c>
      <c r="C1158">
        <v>17</v>
      </c>
      <c r="D1158" t="s">
        <v>27</v>
      </c>
      <c r="E1158" t="s">
        <v>2053</v>
      </c>
      <c r="F1158" t="s">
        <v>21</v>
      </c>
      <c r="G1158" t="s">
        <v>2064</v>
      </c>
      <c r="H1158">
        <v>69</v>
      </c>
      <c r="I1158">
        <v>6</v>
      </c>
      <c r="J1158">
        <v>414</v>
      </c>
    </row>
    <row r="1159" spans="1:10" x14ac:dyDescent="0.35">
      <c r="A1159" s="3" t="s">
        <v>1191</v>
      </c>
      <c r="B1159" s="4">
        <v>43470</v>
      </c>
      <c r="C1159">
        <v>17</v>
      </c>
      <c r="D1159" t="s">
        <v>27</v>
      </c>
      <c r="E1159" t="s">
        <v>2053</v>
      </c>
      <c r="F1159" t="s">
        <v>21</v>
      </c>
      <c r="G1159" t="s">
        <v>2060</v>
      </c>
      <c r="H1159">
        <v>199</v>
      </c>
      <c r="I1159">
        <v>6</v>
      </c>
      <c r="J1159">
        <v>1194</v>
      </c>
    </row>
    <row r="1160" spans="1:10" x14ac:dyDescent="0.35">
      <c r="A1160" s="3" t="s">
        <v>1192</v>
      </c>
      <c r="B1160" s="4">
        <v>43471</v>
      </c>
      <c r="C1160">
        <v>7</v>
      </c>
      <c r="D1160" t="s">
        <v>75</v>
      </c>
      <c r="E1160" t="s">
        <v>2056</v>
      </c>
      <c r="F1160" t="s">
        <v>18</v>
      </c>
      <c r="G1160" t="s">
        <v>2061</v>
      </c>
      <c r="H1160">
        <v>159</v>
      </c>
      <c r="I1160">
        <v>1</v>
      </c>
      <c r="J1160">
        <v>159</v>
      </c>
    </row>
    <row r="1161" spans="1:10" x14ac:dyDescent="0.35">
      <c r="A1161" s="3" t="s">
        <v>1193</v>
      </c>
      <c r="B1161" s="4">
        <v>43471</v>
      </c>
      <c r="C1161">
        <v>20</v>
      </c>
      <c r="D1161" t="s">
        <v>31</v>
      </c>
      <c r="E1161" t="s">
        <v>2054</v>
      </c>
      <c r="F1161" t="s">
        <v>21</v>
      </c>
      <c r="G1161" t="s">
        <v>2060</v>
      </c>
      <c r="H1161">
        <v>199</v>
      </c>
      <c r="I1161">
        <v>0</v>
      </c>
      <c r="J1161">
        <v>0</v>
      </c>
    </row>
    <row r="1162" spans="1:10" x14ac:dyDescent="0.35">
      <c r="A1162" s="3" t="s">
        <v>1194</v>
      </c>
      <c r="B1162" s="4">
        <v>43471</v>
      </c>
      <c r="C1162">
        <v>10</v>
      </c>
      <c r="D1162" t="s">
        <v>47</v>
      </c>
      <c r="E1162" t="s">
        <v>2056</v>
      </c>
      <c r="F1162" t="s">
        <v>18</v>
      </c>
      <c r="G1162" t="s">
        <v>2062</v>
      </c>
      <c r="H1162">
        <v>289</v>
      </c>
      <c r="I1162">
        <v>3</v>
      </c>
      <c r="J1162">
        <v>867</v>
      </c>
    </row>
    <row r="1163" spans="1:10" x14ac:dyDescent="0.35">
      <c r="A1163" s="3" t="s">
        <v>1195</v>
      </c>
      <c r="B1163" s="4">
        <v>43471</v>
      </c>
      <c r="C1163">
        <v>15</v>
      </c>
      <c r="D1163" t="s">
        <v>105</v>
      </c>
      <c r="E1163" t="s">
        <v>2055</v>
      </c>
      <c r="F1163" t="s">
        <v>12</v>
      </c>
      <c r="G1163" t="s">
        <v>2060</v>
      </c>
      <c r="H1163">
        <v>199</v>
      </c>
      <c r="I1163">
        <v>7</v>
      </c>
      <c r="J1163">
        <v>1393</v>
      </c>
    </row>
    <row r="1164" spans="1:10" x14ac:dyDescent="0.35">
      <c r="A1164" s="3" t="s">
        <v>1196</v>
      </c>
      <c r="B1164" s="4">
        <v>43472</v>
      </c>
      <c r="C1164">
        <v>17</v>
      </c>
      <c r="D1164" t="s">
        <v>27</v>
      </c>
      <c r="E1164" t="s">
        <v>2054</v>
      </c>
      <c r="F1164" t="s">
        <v>21</v>
      </c>
      <c r="G1164" t="s">
        <v>2060</v>
      </c>
      <c r="H1164">
        <v>199</v>
      </c>
      <c r="I1164">
        <v>0</v>
      </c>
      <c r="J1164">
        <v>0</v>
      </c>
    </row>
    <row r="1165" spans="1:10" x14ac:dyDescent="0.35">
      <c r="A1165" s="3" t="s">
        <v>1197</v>
      </c>
      <c r="B1165" s="4">
        <v>43472</v>
      </c>
      <c r="C1165">
        <v>7</v>
      </c>
      <c r="D1165" t="s">
        <v>75</v>
      </c>
      <c r="E1165" t="s">
        <v>2058</v>
      </c>
      <c r="F1165" t="s">
        <v>18</v>
      </c>
      <c r="G1165" t="s">
        <v>2064</v>
      </c>
      <c r="H1165">
        <v>69</v>
      </c>
      <c r="I1165">
        <v>6</v>
      </c>
      <c r="J1165">
        <v>414</v>
      </c>
    </row>
    <row r="1166" spans="1:10" x14ac:dyDescent="0.35">
      <c r="A1166" s="3" t="s">
        <v>1198</v>
      </c>
      <c r="B1166" s="4">
        <v>43472</v>
      </c>
      <c r="C1166">
        <v>6</v>
      </c>
      <c r="D1166" t="s">
        <v>37</v>
      </c>
      <c r="E1166" t="s">
        <v>2058</v>
      </c>
      <c r="F1166" t="s">
        <v>18</v>
      </c>
      <c r="G1166" t="s">
        <v>2060</v>
      </c>
      <c r="H1166">
        <v>199</v>
      </c>
      <c r="I1166">
        <v>1</v>
      </c>
      <c r="J1166">
        <v>199</v>
      </c>
    </row>
    <row r="1167" spans="1:10" x14ac:dyDescent="0.35">
      <c r="A1167" s="3" t="s">
        <v>1199</v>
      </c>
      <c r="B1167" s="4">
        <v>43472</v>
      </c>
      <c r="C1167">
        <v>13</v>
      </c>
      <c r="D1167" t="s">
        <v>25</v>
      </c>
      <c r="E1167" t="s">
        <v>2055</v>
      </c>
      <c r="F1167" t="s">
        <v>12</v>
      </c>
      <c r="G1167" t="s">
        <v>2062</v>
      </c>
      <c r="H1167">
        <v>289</v>
      </c>
      <c r="I1167">
        <v>9</v>
      </c>
      <c r="J1167">
        <v>2601</v>
      </c>
    </row>
    <row r="1168" spans="1:10" x14ac:dyDescent="0.35">
      <c r="A1168" s="3" t="s">
        <v>1200</v>
      </c>
      <c r="B1168" s="4">
        <v>43473</v>
      </c>
      <c r="C1168">
        <v>13</v>
      </c>
      <c r="D1168" t="s">
        <v>25</v>
      </c>
      <c r="E1168" t="s">
        <v>2055</v>
      </c>
      <c r="F1168" t="s">
        <v>12</v>
      </c>
      <c r="G1168" t="s">
        <v>2064</v>
      </c>
      <c r="H1168">
        <v>69</v>
      </c>
      <c r="I1168">
        <v>9</v>
      </c>
      <c r="J1168">
        <v>621</v>
      </c>
    </row>
    <row r="1169" spans="1:10" x14ac:dyDescent="0.35">
      <c r="A1169" s="3" t="s">
        <v>1201</v>
      </c>
      <c r="B1169" s="4">
        <v>43473</v>
      </c>
      <c r="C1169">
        <v>3</v>
      </c>
      <c r="D1169" t="s">
        <v>33</v>
      </c>
      <c r="E1169" t="s">
        <v>2057</v>
      </c>
      <c r="F1169" t="s">
        <v>15</v>
      </c>
      <c r="G1169" t="s">
        <v>2061</v>
      </c>
      <c r="H1169">
        <v>159</v>
      </c>
      <c r="I1169">
        <v>6</v>
      </c>
      <c r="J1169">
        <v>954</v>
      </c>
    </row>
    <row r="1170" spans="1:10" x14ac:dyDescent="0.35">
      <c r="A1170" s="3" t="s">
        <v>1202</v>
      </c>
      <c r="B1170" s="4">
        <v>43473</v>
      </c>
      <c r="C1170">
        <v>13</v>
      </c>
      <c r="D1170" t="s">
        <v>25</v>
      </c>
      <c r="E1170" t="s">
        <v>2055</v>
      </c>
      <c r="F1170" t="s">
        <v>12</v>
      </c>
      <c r="G1170" t="s">
        <v>2064</v>
      </c>
      <c r="H1170">
        <v>69</v>
      </c>
      <c r="I1170">
        <v>6</v>
      </c>
      <c r="J1170">
        <v>414</v>
      </c>
    </row>
    <row r="1171" spans="1:10" x14ac:dyDescent="0.35">
      <c r="A1171" s="3" t="s">
        <v>1203</v>
      </c>
      <c r="B1171" s="4">
        <v>43474</v>
      </c>
      <c r="C1171">
        <v>3</v>
      </c>
      <c r="D1171" t="s">
        <v>33</v>
      </c>
      <c r="E1171" t="s">
        <v>2057</v>
      </c>
      <c r="F1171" t="s">
        <v>15</v>
      </c>
      <c r="G1171" t="s">
        <v>2061</v>
      </c>
      <c r="H1171">
        <v>159</v>
      </c>
      <c r="I1171">
        <v>0</v>
      </c>
      <c r="J1171">
        <v>0</v>
      </c>
    </row>
    <row r="1172" spans="1:10" x14ac:dyDescent="0.35">
      <c r="A1172" s="3" t="s">
        <v>1204</v>
      </c>
      <c r="B1172" s="4">
        <v>43475</v>
      </c>
      <c r="C1172">
        <v>14</v>
      </c>
      <c r="D1172" t="s">
        <v>29</v>
      </c>
      <c r="E1172" t="s">
        <v>2052</v>
      </c>
      <c r="F1172" t="s">
        <v>12</v>
      </c>
      <c r="G1172" t="s">
        <v>2060</v>
      </c>
      <c r="H1172">
        <v>199</v>
      </c>
      <c r="I1172">
        <v>7</v>
      </c>
      <c r="J1172">
        <v>1393</v>
      </c>
    </row>
    <row r="1173" spans="1:10" x14ac:dyDescent="0.35">
      <c r="A1173" s="3" t="s">
        <v>1205</v>
      </c>
      <c r="B1173" s="4">
        <v>43475</v>
      </c>
      <c r="C1173">
        <v>11</v>
      </c>
      <c r="D1173" t="s">
        <v>11</v>
      </c>
      <c r="E1173" t="s">
        <v>2055</v>
      </c>
      <c r="F1173" t="s">
        <v>12</v>
      </c>
      <c r="G1173" t="s">
        <v>2061</v>
      </c>
      <c r="H1173">
        <v>159</v>
      </c>
      <c r="I1173">
        <v>4</v>
      </c>
      <c r="J1173">
        <v>636</v>
      </c>
    </row>
    <row r="1174" spans="1:10" x14ac:dyDescent="0.35">
      <c r="A1174" s="3" t="s">
        <v>1206</v>
      </c>
      <c r="B1174" s="4">
        <v>43475</v>
      </c>
      <c r="C1174">
        <v>6</v>
      </c>
      <c r="D1174" t="s">
        <v>37</v>
      </c>
      <c r="E1174" t="s">
        <v>2056</v>
      </c>
      <c r="F1174" t="s">
        <v>18</v>
      </c>
      <c r="G1174" t="s">
        <v>2060</v>
      </c>
      <c r="H1174">
        <v>199</v>
      </c>
      <c r="I1174">
        <v>2</v>
      </c>
      <c r="J1174">
        <v>398</v>
      </c>
    </row>
    <row r="1175" spans="1:10" x14ac:dyDescent="0.35">
      <c r="A1175" s="3" t="s">
        <v>1207</v>
      </c>
      <c r="B1175" s="4">
        <v>43476</v>
      </c>
      <c r="C1175">
        <v>11</v>
      </c>
      <c r="D1175" t="s">
        <v>11</v>
      </c>
      <c r="E1175" t="s">
        <v>2052</v>
      </c>
      <c r="F1175" t="s">
        <v>12</v>
      </c>
      <c r="G1175" t="s">
        <v>2060</v>
      </c>
      <c r="H1175">
        <v>199</v>
      </c>
      <c r="I1175">
        <v>6</v>
      </c>
      <c r="J1175">
        <v>1194</v>
      </c>
    </row>
    <row r="1176" spans="1:10" x14ac:dyDescent="0.35">
      <c r="A1176" s="3" t="s">
        <v>1208</v>
      </c>
      <c r="B1176" s="4">
        <v>43477</v>
      </c>
      <c r="C1176">
        <v>16</v>
      </c>
      <c r="D1176" t="s">
        <v>23</v>
      </c>
      <c r="E1176" t="s">
        <v>2054</v>
      </c>
      <c r="F1176" t="s">
        <v>21</v>
      </c>
      <c r="G1176" t="s">
        <v>2064</v>
      </c>
      <c r="H1176">
        <v>69</v>
      </c>
      <c r="I1176">
        <v>1</v>
      </c>
      <c r="J1176">
        <v>69</v>
      </c>
    </row>
    <row r="1177" spans="1:10" x14ac:dyDescent="0.35">
      <c r="A1177" s="3" t="s">
        <v>1209</v>
      </c>
      <c r="B1177" s="4">
        <v>43477</v>
      </c>
      <c r="C1177">
        <v>8</v>
      </c>
      <c r="D1177" t="s">
        <v>35</v>
      </c>
      <c r="E1177" t="s">
        <v>2058</v>
      </c>
      <c r="F1177" t="s">
        <v>18</v>
      </c>
      <c r="G1177" t="s">
        <v>2064</v>
      </c>
      <c r="H1177">
        <v>69</v>
      </c>
      <c r="I1177">
        <v>1</v>
      </c>
      <c r="J1177">
        <v>69</v>
      </c>
    </row>
    <row r="1178" spans="1:10" x14ac:dyDescent="0.35">
      <c r="A1178" s="3" t="s">
        <v>1210</v>
      </c>
      <c r="B1178" s="4">
        <v>43477</v>
      </c>
      <c r="C1178">
        <v>5</v>
      </c>
      <c r="D1178" t="s">
        <v>49</v>
      </c>
      <c r="E1178" t="s">
        <v>2057</v>
      </c>
      <c r="F1178" t="s">
        <v>15</v>
      </c>
      <c r="G1178" t="s">
        <v>2060</v>
      </c>
      <c r="H1178">
        <v>199</v>
      </c>
      <c r="I1178">
        <v>9</v>
      </c>
      <c r="J1178">
        <v>1791</v>
      </c>
    </row>
    <row r="1179" spans="1:10" x14ac:dyDescent="0.35">
      <c r="A1179" s="3" t="s">
        <v>1211</v>
      </c>
      <c r="B1179" s="4">
        <v>43477</v>
      </c>
      <c r="C1179">
        <v>19</v>
      </c>
      <c r="D1179" t="s">
        <v>45</v>
      </c>
      <c r="E1179" t="s">
        <v>2053</v>
      </c>
      <c r="F1179" t="s">
        <v>21</v>
      </c>
      <c r="G1179" t="s">
        <v>2063</v>
      </c>
      <c r="H1179">
        <v>399</v>
      </c>
      <c r="I1179">
        <v>5</v>
      </c>
      <c r="J1179">
        <v>1995</v>
      </c>
    </row>
    <row r="1180" spans="1:10" x14ac:dyDescent="0.35">
      <c r="A1180" s="3" t="s">
        <v>1212</v>
      </c>
      <c r="B1180" s="4">
        <v>43477</v>
      </c>
      <c r="C1180">
        <v>10</v>
      </c>
      <c r="D1180" t="s">
        <v>47</v>
      </c>
      <c r="E1180" t="s">
        <v>2056</v>
      </c>
      <c r="F1180" t="s">
        <v>18</v>
      </c>
      <c r="G1180" t="s">
        <v>2063</v>
      </c>
      <c r="H1180">
        <v>399</v>
      </c>
      <c r="I1180">
        <v>7</v>
      </c>
      <c r="J1180">
        <v>2793</v>
      </c>
    </row>
    <row r="1181" spans="1:10" x14ac:dyDescent="0.35">
      <c r="A1181" s="3" t="s">
        <v>1213</v>
      </c>
      <c r="B1181" s="4">
        <v>43477</v>
      </c>
      <c r="C1181">
        <v>14</v>
      </c>
      <c r="D1181" t="s">
        <v>29</v>
      </c>
      <c r="E1181" t="s">
        <v>2052</v>
      </c>
      <c r="F1181" t="s">
        <v>12</v>
      </c>
      <c r="G1181" t="s">
        <v>2064</v>
      </c>
      <c r="H1181">
        <v>69</v>
      </c>
      <c r="I1181">
        <v>8</v>
      </c>
      <c r="J1181">
        <v>552</v>
      </c>
    </row>
    <row r="1182" spans="1:10" x14ac:dyDescent="0.35">
      <c r="A1182" s="3" t="s">
        <v>1214</v>
      </c>
      <c r="B1182" s="4">
        <v>43477</v>
      </c>
      <c r="C1182">
        <v>11</v>
      </c>
      <c r="D1182" t="s">
        <v>11</v>
      </c>
      <c r="E1182" t="s">
        <v>2055</v>
      </c>
      <c r="F1182" t="s">
        <v>12</v>
      </c>
      <c r="G1182" t="s">
        <v>2063</v>
      </c>
      <c r="H1182">
        <v>399</v>
      </c>
      <c r="I1182">
        <v>4</v>
      </c>
      <c r="J1182">
        <v>1596</v>
      </c>
    </row>
    <row r="1183" spans="1:10" x14ac:dyDescent="0.35">
      <c r="A1183" s="3" t="s">
        <v>1215</v>
      </c>
      <c r="B1183" s="4">
        <v>43478</v>
      </c>
      <c r="C1183">
        <v>15</v>
      </c>
      <c r="D1183" t="s">
        <v>105</v>
      </c>
      <c r="E1183" t="s">
        <v>2055</v>
      </c>
      <c r="F1183" t="s">
        <v>12</v>
      </c>
      <c r="G1183" t="s">
        <v>2062</v>
      </c>
      <c r="H1183">
        <v>289</v>
      </c>
      <c r="I1183">
        <v>2</v>
      </c>
      <c r="J1183">
        <v>578</v>
      </c>
    </row>
    <row r="1184" spans="1:10" x14ac:dyDescent="0.35">
      <c r="A1184" s="3" t="s">
        <v>1216</v>
      </c>
      <c r="B1184" s="4">
        <v>43478</v>
      </c>
      <c r="C1184">
        <v>3</v>
      </c>
      <c r="D1184" t="s">
        <v>33</v>
      </c>
      <c r="E1184" t="s">
        <v>2057</v>
      </c>
      <c r="F1184" t="s">
        <v>15</v>
      </c>
      <c r="G1184" t="s">
        <v>2063</v>
      </c>
      <c r="H1184">
        <v>399</v>
      </c>
      <c r="I1184">
        <v>7</v>
      </c>
      <c r="J1184">
        <v>2793</v>
      </c>
    </row>
    <row r="1185" spans="1:10" x14ac:dyDescent="0.35">
      <c r="A1185" s="3" t="s">
        <v>1217</v>
      </c>
      <c r="B1185" s="4">
        <v>43478</v>
      </c>
      <c r="C1185">
        <v>15</v>
      </c>
      <c r="D1185" t="s">
        <v>105</v>
      </c>
      <c r="E1185" t="s">
        <v>2055</v>
      </c>
      <c r="F1185" t="s">
        <v>12</v>
      </c>
      <c r="G1185" t="s">
        <v>2060</v>
      </c>
      <c r="H1185">
        <v>199</v>
      </c>
      <c r="I1185">
        <v>3</v>
      </c>
      <c r="J1185">
        <v>597</v>
      </c>
    </row>
    <row r="1186" spans="1:10" x14ac:dyDescent="0.35">
      <c r="A1186" s="3" t="s">
        <v>1218</v>
      </c>
      <c r="B1186" s="4">
        <v>43478</v>
      </c>
      <c r="C1186">
        <v>13</v>
      </c>
      <c r="D1186" t="s">
        <v>25</v>
      </c>
      <c r="E1186" t="s">
        <v>2052</v>
      </c>
      <c r="F1186" t="s">
        <v>12</v>
      </c>
      <c r="G1186" t="s">
        <v>2061</v>
      </c>
      <c r="H1186">
        <v>159</v>
      </c>
      <c r="I1186">
        <v>0</v>
      </c>
      <c r="J1186">
        <v>0</v>
      </c>
    </row>
    <row r="1187" spans="1:10" x14ac:dyDescent="0.35">
      <c r="A1187" s="3" t="s">
        <v>1219</v>
      </c>
      <c r="B1187" s="4">
        <v>43478</v>
      </c>
      <c r="C1187">
        <v>3</v>
      </c>
      <c r="D1187" t="s">
        <v>33</v>
      </c>
      <c r="E1187" t="s">
        <v>2057</v>
      </c>
      <c r="F1187" t="s">
        <v>15</v>
      </c>
      <c r="G1187" t="s">
        <v>2061</v>
      </c>
      <c r="H1187">
        <v>159</v>
      </c>
      <c r="I1187">
        <v>4</v>
      </c>
      <c r="J1187">
        <v>636</v>
      </c>
    </row>
    <row r="1188" spans="1:10" x14ac:dyDescent="0.35">
      <c r="A1188" s="3" t="s">
        <v>1220</v>
      </c>
      <c r="B1188" s="4">
        <v>43478</v>
      </c>
      <c r="C1188">
        <v>4</v>
      </c>
      <c r="D1188" t="s">
        <v>40</v>
      </c>
      <c r="E1188" t="s">
        <v>2057</v>
      </c>
      <c r="F1188" t="s">
        <v>15</v>
      </c>
      <c r="G1188" t="s">
        <v>2063</v>
      </c>
      <c r="H1188">
        <v>399</v>
      </c>
      <c r="I1188">
        <v>2</v>
      </c>
      <c r="J1188">
        <v>798</v>
      </c>
    </row>
    <row r="1189" spans="1:10" x14ac:dyDescent="0.35">
      <c r="A1189" s="3" t="s">
        <v>1221</v>
      </c>
      <c r="B1189" s="4">
        <v>43478</v>
      </c>
      <c r="C1189">
        <v>8</v>
      </c>
      <c r="D1189" t="s">
        <v>35</v>
      </c>
      <c r="E1189" t="s">
        <v>2058</v>
      </c>
      <c r="F1189" t="s">
        <v>18</v>
      </c>
      <c r="G1189" t="s">
        <v>2061</v>
      </c>
      <c r="H1189">
        <v>159</v>
      </c>
      <c r="I1189">
        <v>6</v>
      </c>
      <c r="J1189">
        <v>954</v>
      </c>
    </row>
    <row r="1190" spans="1:10" x14ac:dyDescent="0.35">
      <c r="A1190" s="3" t="s">
        <v>1222</v>
      </c>
      <c r="B1190" s="4">
        <v>43478</v>
      </c>
      <c r="C1190">
        <v>12</v>
      </c>
      <c r="D1190" t="s">
        <v>54</v>
      </c>
      <c r="E1190" t="s">
        <v>2052</v>
      </c>
      <c r="F1190" t="s">
        <v>12</v>
      </c>
      <c r="G1190" t="s">
        <v>2064</v>
      </c>
      <c r="H1190">
        <v>69</v>
      </c>
      <c r="I1190">
        <v>4</v>
      </c>
      <c r="J1190">
        <v>276</v>
      </c>
    </row>
    <row r="1191" spans="1:10" x14ac:dyDescent="0.35">
      <c r="A1191" s="3" t="s">
        <v>1223</v>
      </c>
      <c r="B1191" s="4">
        <v>43478</v>
      </c>
      <c r="C1191">
        <v>2</v>
      </c>
      <c r="D1191" t="s">
        <v>93</v>
      </c>
      <c r="E1191" t="s">
        <v>2059</v>
      </c>
      <c r="F1191" t="s">
        <v>15</v>
      </c>
      <c r="G1191" t="s">
        <v>2063</v>
      </c>
      <c r="H1191">
        <v>399</v>
      </c>
      <c r="I1191">
        <v>4</v>
      </c>
      <c r="J1191">
        <v>1596</v>
      </c>
    </row>
    <row r="1192" spans="1:10" x14ac:dyDescent="0.35">
      <c r="A1192" s="3" t="s">
        <v>1224</v>
      </c>
      <c r="B1192" s="4">
        <v>43478</v>
      </c>
      <c r="C1192">
        <v>18</v>
      </c>
      <c r="D1192" t="s">
        <v>20</v>
      </c>
      <c r="E1192" t="s">
        <v>2054</v>
      </c>
      <c r="F1192" t="s">
        <v>21</v>
      </c>
      <c r="G1192" t="s">
        <v>2063</v>
      </c>
      <c r="H1192">
        <v>399</v>
      </c>
      <c r="I1192">
        <v>1</v>
      </c>
      <c r="J1192">
        <v>399</v>
      </c>
    </row>
    <row r="1193" spans="1:10" x14ac:dyDescent="0.35">
      <c r="A1193" s="3" t="s">
        <v>1225</v>
      </c>
      <c r="B1193" s="4">
        <v>43479</v>
      </c>
      <c r="C1193">
        <v>10</v>
      </c>
      <c r="D1193" t="s">
        <v>47</v>
      </c>
      <c r="E1193" t="s">
        <v>2056</v>
      </c>
      <c r="F1193" t="s">
        <v>18</v>
      </c>
      <c r="G1193" t="s">
        <v>2061</v>
      </c>
      <c r="H1193">
        <v>159</v>
      </c>
      <c r="I1193">
        <v>3</v>
      </c>
      <c r="J1193">
        <v>477</v>
      </c>
    </row>
    <row r="1194" spans="1:10" x14ac:dyDescent="0.35">
      <c r="A1194" s="3" t="s">
        <v>1226</v>
      </c>
      <c r="B1194" s="4">
        <v>43479</v>
      </c>
      <c r="C1194">
        <v>3</v>
      </c>
      <c r="D1194" t="s">
        <v>33</v>
      </c>
      <c r="E1194" t="s">
        <v>2057</v>
      </c>
      <c r="F1194" t="s">
        <v>15</v>
      </c>
      <c r="G1194" t="s">
        <v>2064</v>
      </c>
      <c r="H1194">
        <v>69</v>
      </c>
      <c r="I1194">
        <v>0</v>
      </c>
      <c r="J1194">
        <v>0</v>
      </c>
    </row>
    <row r="1195" spans="1:10" x14ac:dyDescent="0.35">
      <c r="A1195" s="3" t="s">
        <v>1227</v>
      </c>
      <c r="B1195" s="4">
        <v>43479</v>
      </c>
      <c r="C1195">
        <v>12</v>
      </c>
      <c r="D1195" t="s">
        <v>54</v>
      </c>
      <c r="E1195" t="s">
        <v>2055</v>
      </c>
      <c r="F1195" t="s">
        <v>12</v>
      </c>
      <c r="G1195" t="s">
        <v>2062</v>
      </c>
      <c r="H1195">
        <v>289</v>
      </c>
      <c r="I1195">
        <v>7</v>
      </c>
      <c r="J1195">
        <v>2023</v>
      </c>
    </row>
    <row r="1196" spans="1:10" x14ac:dyDescent="0.35">
      <c r="A1196" s="3" t="s">
        <v>1228</v>
      </c>
      <c r="B1196" s="4">
        <v>43479</v>
      </c>
      <c r="C1196">
        <v>19</v>
      </c>
      <c r="D1196" t="s">
        <v>45</v>
      </c>
      <c r="E1196" t="s">
        <v>2053</v>
      </c>
      <c r="F1196" t="s">
        <v>21</v>
      </c>
      <c r="G1196" t="s">
        <v>2063</v>
      </c>
      <c r="H1196">
        <v>399</v>
      </c>
      <c r="I1196">
        <v>8</v>
      </c>
      <c r="J1196">
        <v>3192</v>
      </c>
    </row>
    <row r="1197" spans="1:10" x14ac:dyDescent="0.35">
      <c r="A1197" s="3" t="s">
        <v>1229</v>
      </c>
      <c r="B1197" s="4">
        <v>43480</v>
      </c>
      <c r="C1197">
        <v>16</v>
      </c>
      <c r="D1197" t="s">
        <v>23</v>
      </c>
      <c r="E1197" t="s">
        <v>2054</v>
      </c>
      <c r="F1197" t="s">
        <v>21</v>
      </c>
      <c r="G1197" t="s">
        <v>2062</v>
      </c>
      <c r="H1197">
        <v>289</v>
      </c>
      <c r="I1197">
        <v>9</v>
      </c>
      <c r="J1197">
        <v>2601</v>
      </c>
    </row>
    <row r="1198" spans="1:10" x14ac:dyDescent="0.35">
      <c r="A1198" s="3" t="s">
        <v>1230</v>
      </c>
      <c r="B1198" s="4">
        <v>43481</v>
      </c>
      <c r="C1198">
        <v>6</v>
      </c>
      <c r="D1198" t="s">
        <v>37</v>
      </c>
      <c r="E1198" t="s">
        <v>2058</v>
      </c>
      <c r="F1198" t="s">
        <v>18</v>
      </c>
      <c r="G1198" t="s">
        <v>2060</v>
      </c>
      <c r="H1198">
        <v>199</v>
      </c>
      <c r="I1198">
        <v>2</v>
      </c>
      <c r="J1198">
        <v>398</v>
      </c>
    </row>
    <row r="1199" spans="1:10" x14ac:dyDescent="0.35">
      <c r="A1199" s="3" t="s">
        <v>1231</v>
      </c>
      <c r="B1199" s="4">
        <v>43481</v>
      </c>
      <c r="C1199">
        <v>16</v>
      </c>
      <c r="D1199" t="s">
        <v>23</v>
      </c>
      <c r="E1199" t="s">
        <v>2054</v>
      </c>
      <c r="F1199" t="s">
        <v>21</v>
      </c>
      <c r="G1199" t="s">
        <v>2064</v>
      </c>
      <c r="H1199">
        <v>69</v>
      </c>
      <c r="I1199">
        <v>9</v>
      </c>
      <c r="J1199">
        <v>621</v>
      </c>
    </row>
    <row r="1200" spans="1:10" x14ac:dyDescent="0.35">
      <c r="A1200" s="3" t="s">
        <v>1232</v>
      </c>
      <c r="B1200" s="4">
        <v>43481</v>
      </c>
      <c r="C1200">
        <v>16</v>
      </c>
      <c r="D1200" t="s">
        <v>23</v>
      </c>
      <c r="E1200" t="s">
        <v>2054</v>
      </c>
      <c r="F1200" t="s">
        <v>21</v>
      </c>
      <c r="G1200" t="s">
        <v>2064</v>
      </c>
      <c r="H1200">
        <v>69</v>
      </c>
      <c r="I1200">
        <v>5</v>
      </c>
      <c r="J1200">
        <v>345</v>
      </c>
    </row>
    <row r="1201" spans="1:10" x14ac:dyDescent="0.35">
      <c r="A1201" s="3" t="s">
        <v>1233</v>
      </c>
      <c r="B1201" s="4">
        <v>43481</v>
      </c>
      <c r="C1201">
        <v>16</v>
      </c>
      <c r="D1201" t="s">
        <v>23</v>
      </c>
      <c r="E1201" t="s">
        <v>2053</v>
      </c>
      <c r="F1201" t="s">
        <v>21</v>
      </c>
      <c r="G1201" t="s">
        <v>2064</v>
      </c>
      <c r="H1201">
        <v>69</v>
      </c>
      <c r="I1201">
        <v>2</v>
      </c>
      <c r="J1201">
        <v>138</v>
      </c>
    </row>
    <row r="1202" spans="1:10" x14ac:dyDescent="0.35">
      <c r="A1202" s="3" t="s">
        <v>1234</v>
      </c>
      <c r="B1202" s="4">
        <v>43482</v>
      </c>
      <c r="C1202">
        <v>16</v>
      </c>
      <c r="D1202" t="s">
        <v>23</v>
      </c>
      <c r="E1202" t="s">
        <v>2053</v>
      </c>
      <c r="F1202" t="s">
        <v>21</v>
      </c>
      <c r="G1202" t="s">
        <v>2064</v>
      </c>
      <c r="H1202">
        <v>69</v>
      </c>
      <c r="I1202">
        <v>1</v>
      </c>
      <c r="J1202">
        <v>69</v>
      </c>
    </row>
    <row r="1203" spans="1:10" x14ac:dyDescent="0.35">
      <c r="A1203" s="3" t="s">
        <v>1235</v>
      </c>
      <c r="B1203" s="4">
        <v>43482</v>
      </c>
      <c r="C1203">
        <v>18</v>
      </c>
      <c r="D1203" t="s">
        <v>20</v>
      </c>
      <c r="E1203" t="s">
        <v>2054</v>
      </c>
      <c r="F1203" t="s">
        <v>21</v>
      </c>
      <c r="G1203" t="s">
        <v>2062</v>
      </c>
      <c r="H1203">
        <v>289</v>
      </c>
      <c r="I1203">
        <v>2</v>
      </c>
      <c r="J1203">
        <v>578</v>
      </c>
    </row>
    <row r="1204" spans="1:10" x14ac:dyDescent="0.35">
      <c r="A1204" s="3" t="s">
        <v>1236</v>
      </c>
      <c r="B1204" s="4">
        <v>43482</v>
      </c>
      <c r="C1204">
        <v>14</v>
      </c>
      <c r="D1204" t="s">
        <v>29</v>
      </c>
      <c r="E1204" t="s">
        <v>2052</v>
      </c>
      <c r="F1204" t="s">
        <v>12</v>
      </c>
      <c r="G1204" t="s">
        <v>2063</v>
      </c>
      <c r="H1204">
        <v>399</v>
      </c>
      <c r="I1204">
        <v>2</v>
      </c>
      <c r="J1204">
        <v>798</v>
      </c>
    </row>
    <row r="1205" spans="1:10" x14ac:dyDescent="0.35">
      <c r="A1205" s="3" t="s">
        <v>1237</v>
      </c>
      <c r="B1205" s="4">
        <v>43482</v>
      </c>
      <c r="C1205">
        <v>5</v>
      </c>
      <c r="D1205" t="s">
        <v>49</v>
      </c>
      <c r="E1205" t="s">
        <v>2059</v>
      </c>
      <c r="F1205" t="s">
        <v>15</v>
      </c>
      <c r="G1205" t="s">
        <v>2064</v>
      </c>
      <c r="H1205">
        <v>69</v>
      </c>
      <c r="I1205">
        <v>3</v>
      </c>
      <c r="J1205">
        <v>207</v>
      </c>
    </row>
    <row r="1206" spans="1:10" x14ac:dyDescent="0.35">
      <c r="A1206" s="3" t="s">
        <v>1238</v>
      </c>
      <c r="B1206" s="4">
        <v>43482</v>
      </c>
      <c r="C1206">
        <v>7</v>
      </c>
      <c r="D1206" t="s">
        <v>75</v>
      </c>
      <c r="E1206" t="s">
        <v>2058</v>
      </c>
      <c r="F1206" t="s">
        <v>18</v>
      </c>
      <c r="G1206" t="s">
        <v>2062</v>
      </c>
      <c r="H1206">
        <v>289</v>
      </c>
      <c r="I1206">
        <v>5</v>
      </c>
      <c r="J1206">
        <v>1445</v>
      </c>
    </row>
    <row r="1207" spans="1:10" x14ac:dyDescent="0.35">
      <c r="A1207" s="3" t="s">
        <v>1239</v>
      </c>
      <c r="B1207" s="4">
        <v>43482</v>
      </c>
      <c r="C1207">
        <v>17</v>
      </c>
      <c r="D1207" t="s">
        <v>27</v>
      </c>
      <c r="E1207" t="s">
        <v>2053</v>
      </c>
      <c r="F1207" t="s">
        <v>21</v>
      </c>
      <c r="G1207" t="s">
        <v>2064</v>
      </c>
      <c r="H1207">
        <v>69</v>
      </c>
      <c r="I1207">
        <v>6</v>
      </c>
      <c r="J1207">
        <v>414</v>
      </c>
    </row>
    <row r="1208" spans="1:10" x14ac:dyDescent="0.35">
      <c r="A1208" s="3" t="s">
        <v>1240</v>
      </c>
      <c r="B1208" s="4">
        <v>43482</v>
      </c>
      <c r="C1208">
        <v>10</v>
      </c>
      <c r="D1208" t="s">
        <v>47</v>
      </c>
      <c r="E1208" t="s">
        <v>2056</v>
      </c>
      <c r="F1208" t="s">
        <v>18</v>
      </c>
      <c r="G1208" t="s">
        <v>2061</v>
      </c>
      <c r="H1208">
        <v>159</v>
      </c>
      <c r="I1208">
        <v>3</v>
      </c>
      <c r="J1208">
        <v>477</v>
      </c>
    </row>
    <row r="1209" spans="1:10" x14ac:dyDescent="0.35">
      <c r="A1209" s="3" t="s">
        <v>1241</v>
      </c>
      <c r="B1209" s="4">
        <v>43483</v>
      </c>
      <c r="C1209">
        <v>7</v>
      </c>
      <c r="D1209" t="s">
        <v>75</v>
      </c>
      <c r="E1209" t="s">
        <v>2058</v>
      </c>
      <c r="F1209" t="s">
        <v>18</v>
      </c>
      <c r="G1209" t="s">
        <v>2063</v>
      </c>
      <c r="H1209">
        <v>399</v>
      </c>
      <c r="I1209">
        <v>6</v>
      </c>
      <c r="J1209">
        <v>2394</v>
      </c>
    </row>
    <row r="1210" spans="1:10" x14ac:dyDescent="0.35">
      <c r="A1210" s="3" t="s">
        <v>1242</v>
      </c>
      <c r="B1210" s="4">
        <v>43483</v>
      </c>
      <c r="C1210">
        <v>12</v>
      </c>
      <c r="D1210" t="s">
        <v>54</v>
      </c>
      <c r="E1210" t="s">
        <v>2055</v>
      </c>
      <c r="F1210" t="s">
        <v>12</v>
      </c>
      <c r="G1210" t="s">
        <v>2063</v>
      </c>
      <c r="H1210">
        <v>399</v>
      </c>
      <c r="I1210">
        <v>3</v>
      </c>
      <c r="J1210">
        <v>1197</v>
      </c>
    </row>
    <row r="1211" spans="1:10" x14ac:dyDescent="0.35">
      <c r="A1211" s="3" t="s">
        <v>1243</v>
      </c>
      <c r="B1211" s="4">
        <v>43483</v>
      </c>
      <c r="C1211">
        <v>11</v>
      </c>
      <c r="D1211" t="s">
        <v>11</v>
      </c>
      <c r="E1211" t="s">
        <v>2055</v>
      </c>
      <c r="F1211" t="s">
        <v>12</v>
      </c>
      <c r="G1211" t="s">
        <v>2060</v>
      </c>
      <c r="H1211">
        <v>199</v>
      </c>
      <c r="I1211">
        <v>7</v>
      </c>
      <c r="J1211">
        <v>1393</v>
      </c>
    </row>
    <row r="1212" spans="1:10" x14ac:dyDescent="0.35">
      <c r="A1212" s="3" t="s">
        <v>1244</v>
      </c>
      <c r="B1212" s="4">
        <v>43484</v>
      </c>
      <c r="C1212">
        <v>9</v>
      </c>
      <c r="D1212" t="s">
        <v>17</v>
      </c>
      <c r="E1212" t="s">
        <v>2056</v>
      </c>
      <c r="F1212" t="s">
        <v>18</v>
      </c>
      <c r="G1212" t="s">
        <v>2061</v>
      </c>
      <c r="H1212">
        <v>159</v>
      </c>
      <c r="I1212">
        <v>7</v>
      </c>
      <c r="J1212">
        <v>1113</v>
      </c>
    </row>
    <row r="1213" spans="1:10" x14ac:dyDescent="0.35">
      <c r="A1213" s="3" t="s">
        <v>1245</v>
      </c>
      <c r="B1213" s="4">
        <v>43485</v>
      </c>
      <c r="C1213">
        <v>14</v>
      </c>
      <c r="D1213" t="s">
        <v>29</v>
      </c>
      <c r="E1213" t="s">
        <v>2052</v>
      </c>
      <c r="F1213" t="s">
        <v>12</v>
      </c>
      <c r="G1213" t="s">
        <v>2061</v>
      </c>
      <c r="H1213">
        <v>159</v>
      </c>
      <c r="I1213">
        <v>1</v>
      </c>
      <c r="J1213">
        <v>159</v>
      </c>
    </row>
    <row r="1214" spans="1:10" x14ac:dyDescent="0.35">
      <c r="A1214" s="3" t="s">
        <v>1246</v>
      </c>
      <c r="B1214" s="4">
        <v>43485</v>
      </c>
      <c r="C1214">
        <v>16</v>
      </c>
      <c r="D1214" t="s">
        <v>23</v>
      </c>
      <c r="E1214" t="s">
        <v>2053</v>
      </c>
      <c r="F1214" t="s">
        <v>21</v>
      </c>
      <c r="G1214" t="s">
        <v>2064</v>
      </c>
      <c r="H1214">
        <v>69</v>
      </c>
      <c r="I1214">
        <v>2</v>
      </c>
      <c r="J1214">
        <v>138</v>
      </c>
    </row>
    <row r="1215" spans="1:10" x14ac:dyDescent="0.35">
      <c r="A1215" s="3" t="s">
        <v>1247</v>
      </c>
      <c r="B1215" s="4">
        <v>43486</v>
      </c>
      <c r="C1215">
        <v>8</v>
      </c>
      <c r="D1215" t="s">
        <v>35</v>
      </c>
      <c r="E1215" t="s">
        <v>2056</v>
      </c>
      <c r="F1215" t="s">
        <v>18</v>
      </c>
      <c r="G1215" t="s">
        <v>2062</v>
      </c>
      <c r="H1215">
        <v>289</v>
      </c>
      <c r="I1215">
        <v>4</v>
      </c>
      <c r="J1215">
        <v>1156</v>
      </c>
    </row>
    <row r="1216" spans="1:10" x14ac:dyDescent="0.35">
      <c r="A1216" s="3" t="s">
        <v>1248</v>
      </c>
      <c r="B1216" s="4">
        <v>43486</v>
      </c>
      <c r="C1216">
        <v>4</v>
      </c>
      <c r="D1216" t="s">
        <v>40</v>
      </c>
      <c r="E1216" t="s">
        <v>2059</v>
      </c>
      <c r="F1216" t="s">
        <v>15</v>
      </c>
      <c r="G1216" t="s">
        <v>2064</v>
      </c>
      <c r="H1216">
        <v>69</v>
      </c>
      <c r="I1216">
        <v>6</v>
      </c>
      <c r="J1216">
        <v>414</v>
      </c>
    </row>
    <row r="1217" spans="1:10" x14ac:dyDescent="0.35">
      <c r="A1217" s="3" t="s">
        <v>1249</v>
      </c>
      <c r="B1217" s="4">
        <v>43486</v>
      </c>
      <c r="C1217">
        <v>10</v>
      </c>
      <c r="D1217" t="s">
        <v>47</v>
      </c>
      <c r="E1217" t="s">
        <v>2056</v>
      </c>
      <c r="F1217" t="s">
        <v>18</v>
      </c>
      <c r="G1217" t="s">
        <v>2061</v>
      </c>
      <c r="H1217">
        <v>159</v>
      </c>
      <c r="I1217">
        <v>1</v>
      </c>
      <c r="J1217">
        <v>159</v>
      </c>
    </row>
    <row r="1218" spans="1:10" x14ac:dyDescent="0.35">
      <c r="A1218" s="3" t="s">
        <v>1250</v>
      </c>
      <c r="B1218" s="4">
        <v>43486</v>
      </c>
      <c r="C1218">
        <v>4</v>
      </c>
      <c r="D1218" t="s">
        <v>40</v>
      </c>
      <c r="E1218" t="s">
        <v>2057</v>
      </c>
      <c r="F1218" t="s">
        <v>15</v>
      </c>
      <c r="G1218" t="s">
        <v>2061</v>
      </c>
      <c r="H1218">
        <v>159</v>
      </c>
      <c r="I1218">
        <v>4</v>
      </c>
      <c r="J1218">
        <v>636</v>
      </c>
    </row>
    <row r="1219" spans="1:10" x14ac:dyDescent="0.35">
      <c r="A1219" s="3" t="s">
        <v>1251</v>
      </c>
      <c r="B1219" s="4">
        <v>43487</v>
      </c>
      <c r="C1219">
        <v>12</v>
      </c>
      <c r="D1219" t="s">
        <v>54</v>
      </c>
      <c r="E1219" t="s">
        <v>2052</v>
      </c>
      <c r="F1219" t="s">
        <v>12</v>
      </c>
      <c r="G1219" t="s">
        <v>2064</v>
      </c>
      <c r="H1219">
        <v>69</v>
      </c>
      <c r="I1219">
        <v>7</v>
      </c>
      <c r="J1219">
        <v>483</v>
      </c>
    </row>
    <row r="1220" spans="1:10" x14ac:dyDescent="0.35">
      <c r="A1220" s="3" t="s">
        <v>1252</v>
      </c>
      <c r="B1220" s="4">
        <v>43487</v>
      </c>
      <c r="C1220">
        <v>2</v>
      </c>
      <c r="D1220" t="s">
        <v>93</v>
      </c>
      <c r="E1220" t="s">
        <v>2057</v>
      </c>
      <c r="F1220" t="s">
        <v>15</v>
      </c>
      <c r="G1220" t="s">
        <v>2062</v>
      </c>
      <c r="H1220">
        <v>289</v>
      </c>
      <c r="I1220">
        <v>5</v>
      </c>
      <c r="J1220">
        <v>1445</v>
      </c>
    </row>
    <row r="1221" spans="1:10" x14ac:dyDescent="0.35">
      <c r="A1221" s="3" t="s">
        <v>1253</v>
      </c>
      <c r="B1221" s="4">
        <v>43487</v>
      </c>
      <c r="C1221">
        <v>7</v>
      </c>
      <c r="D1221" t="s">
        <v>75</v>
      </c>
      <c r="E1221" t="s">
        <v>2058</v>
      </c>
      <c r="F1221" t="s">
        <v>18</v>
      </c>
      <c r="G1221" t="s">
        <v>2062</v>
      </c>
      <c r="H1221">
        <v>289</v>
      </c>
      <c r="I1221">
        <v>7</v>
      </c>
      <c r="J1221">
        <v>2023</v>
      </c>
    </row>
    <row r="1222" spans="1:10" x14ac:dyDescent="0.35">
      <c r="A1222" s="3" t="s">
        <v>1254</v>
      </c>
      <c r="B1222" s="4">
        <v>43488</v>
      </c>
      <c r="C1222">
        <v>10</v>
      </c>
      <c r="D1222" t="s">
        <v>47</v>
      </c>
      <c r="E1222" t="s">
        <v>2056</v>
      </c>
      <c r="F1222" t="s">
        <v>18</v>
      </c>
      <c r="G1222" t="s">
        <v>2061</v>
      </c>
      <c r="H1222">
        <v>159</v>
      </c>
      <c r="I1222">
        <v>6</v>
      </c>
      <c r="J1222">
        <v>954</v>
      </c>
    </row>
    <row r="1223" spans="1:10" x14ac:dyDescent="0.35">
      <c r="A1223" s="3" t="s">
        <v>1255</v>
      </c>
      <c r="B1223" s="4">
        <v>43489</v>
      </c>
      <c r="C1223">
        <v>8</v>
      </c>
      <c r="D1223" t="s">
        <v>35</v>
      </c>
      <c r="E1223" t="s">
        <v>2058</v>
      </c>
      <c r="F1223" t="s">
        <v>18</v>
      </c>
      <c r="G1223" t="s">
        <v>2061</v>
      </c>
      <c r="H1223">
        <v>159</v>
      </c>
      <c r="I1223">
        <v>4</v>
      </c>
      <c r="J1223">
        <v>636</v>
      </c>
    </row>
    <row r="1224" spans="1:10" x14ac:dyDescent="0.35">
      <c r="A1224" s="3" t="s">
        <v>1256</v>
      </c>
      <c r="B1224" s="4">
        <v>43490</v>
      </c>
      <c r="C1224">
        <v>18</v>
      </c>
      <c r="D1224" t="s">
        <v>20</v>
      </c>
      <c r="E1224" t="s">
        <v>2054</v>
      </c>
      <c r="F1224" t="s">
        <v>21</v>
      </c>
      <c r="G1224" t="s">
        <v>2063</v>
      </c>
      <c r="H1224">
        <v>399</v>
      </c>
      <c r="I1224">
        <v>9</v>
      </c>
      <c r="J1224">
        <v>3591</v>
      </c>
    </row>
    <row r="1225" spans="1:10" x14ac:dyDescent="0.35">
      <c r="A1225" s="3" t="s">
        <v>1257</v>
      </c>
      <c r="B1225" s="4">
        <v>43491</v>
      </c>
      <c r="C1225">
        <v>4</v>
      </c>
      <c r="D1225" t="s">
        <v>40</v>
      </c>
      <c r="E1225" t="s">
        <v>2059</v>
      </c>
      <c r="F1225" t="s">
        <v>15</v>
      </c>
      <c r="G1225" t="s">
        <v>2060</v>
      </c>
      <c r="H1225">
        <v>199</v>
      </c>
      <c r="I1225">
        <v>5</v>
      </c>
      <c r="J1225">
        <v>995</v>
      </c>
    </row>
    <row r="1226" spans="1:10" x14ac:dyDescent="0.35">
      <c r="A1226" s="3" t="s">
        <v>1258</v>
      </c>
      <c r="B1226" s="4">
        <v>43491</v>
      </c>
      <c r="C1226">
        <v>7</v>
      </c>
      <c r="D1226" t="s">
        <v>75</v>
      </c>
      <c r="E1226" t="s">
        <v>2056</v>
      </c>
      <c r="F1226" t="s">
        <v>18</v>
      </c>
      <c r="G1226" t="s">
        <v>2063</v>
      </c>
      <c r="H1226">
        <v>399</v>
      </c>
      <c r="I1226">
        <v>8</v>
      </c>
      <c r="J1226">
        <v>3192</v>
      </c>
    </row>
    <row r="1227" spans="1:10" x14ac:dyDescent="0.35">
      <c r="A1227" s="3" t="s">
        <v>1259</v>
      </c>
      <c r="B1227" s="4">
        <v>43491</v>
      </c>
      <c r="C1227">
        <v>1</v>
      </c>
      <c r="D1227" t="s">
        <v>14</v>
      </c>
      <c r="E1227" t="s">
        <v>2057</v>
      </c>
      <c r="F1227" t="s">
        <v>15</v>
      </c>
      <c r="G1227" t="s">
        <v>2063</v>
      </c>
      <c r="H1227">
        <v>399</v>
      </c>
      <c r="I1227">
        <v>4</v>
      </c>
      <c r="J1227">
        <v>1596</v>
      </c>
    </row>
    <row r="1228" spans="1:10" x14ac:dyDescent="0.35">
      <c r="A1228" s="3" t="s">
        <v>1260</v>
      </c>
      <c r="B1228" s="4">
        <v>43491</v>
      </c>
      <c r="C1228">
        <v>10</v>
      </c>
      <c r="D1228" t="s">
        <v>47</v>
      </c>
      <c r="E1228" t="s">
        <v>2058</v>
      </c>
      <c r="F1228" t="s">
        <v>18</v>
      </c>
      <c r="G1228" t="s">
        <v>2063</v>
      </c>
      <c r="H1228">
        <v>399</v>
      </c>
      <c r="I1228">
        <v>4</v>
      </c>
      <c r="J1228">
        <v>1596</v>
      </c>
    </row>
    <row r="1229" spans="1:10" x14ac:dyDescent="0.35">
      <c r="A1229" s="3" t="s">
        <v>1261</v>
      </c>
      <c r="B1229" s="4">
        <v>43492</v>
      </c>
      <c r="C1229">
        <v>17</v>
      </c>
      <c r="D1229" t="s">
        <v>27</v>
      </c>
      <c r="E1229" t="s">
        <v>2053</v>
      </c>
      <c r="F1229" t="s">
        <v>21</v>
      </c>
      <c r="G1229" t="s">
        <v>2062</v>
      </c>
      <c r="H1229">
        <v>289</v>
      </c>
      <c r="I1229">
        <v>2</v>
      </c>
      <c r="J1229">
        <v>578</v>
      </c>
    </row>
    <row r="1230" spans="1:10" x14ac:dyDescent="0.35">
      <c r="A1230" s="3" t="s">
        <v>1262</v>
      </c>
      <c r="B1230" s="4">
        <v>43493</v>
      </c>
      <c r="C1230">
        <v>12</v>
      </c>
      <c r="D1230" t="s">
        <v>54</v>
      </c>
      <c r="E1230" t="s">
        <v>2055</v>
      </c>
      <c r="F1230" t="s">
        <v>12</v>
      </c>
      <c r="G1230" t="s">
        <v>2060</v>
      </c>
      <c r="H1230">
        <v>199</v>
      </c>
      <c r="I1230">
        <v>4</v>
      </c>
      <c r="J1230">
        <v>796</v>
      </c>
    </row>
    <row r="1231" spans="1:10" x14ac:dyDescent="0.35">
      <c r="A1231" s="3" t="s">
        <v>1263</v>
      </c>
      <c r="B1231" s="4">
        <v>43493</v>
      </c>
      <c r="C1231">
        <v>3</v>
      </c>
      <c r="D1231" t="s">
        <v>33</v>
      </c>
      <c r="E1231" t="s">
        <v>2059</v>
      </c>
      <c r="F1231" t="s">
        <v>15</v>
      </c>
      <c r="G1231" t="s">
        <v>2063</v>
      </c>
      <c r="H1231">
        <v>399</v>
      </c>
      <c r="I1231">
        <v>5</v>
      </c>
      <c r="J1231">
        <v>1995</v>
      </c>
    </row>
    <row r="1232" spans="1:10" x14ac:dyDescent="0.35">
      <c r="A1232" s="3" t="s">
        <v>1264</v>
      </c>
      <c r="B1232" s="4">
        <v>43493</v>
      </c>
      <c r="C1232">
        <v>2</v>
      </c>
      <c r="D1232" t="s">
        <v>93</v>
      </c>
      <c r="E1232" t="s">
        <v>2057</v>
      </c>
      <c r="F1232" t="s">
        <v>15</v>
      </c>
      <c r="G1232" t="s">
        <v>2064</v>
      </c>
      <c r="H1232">
        <v>69</v>
      </c>
      <c r="I1232">
        <v>3</v>
      </c>
      <c r="J1232">
        <v>207</v>
      </c>
    </row>
    <row r="1233" spans="1:10" x14ac:dyDescent="0.35">
      <c r="A1233" s="3" t="s">
        <v>1265</v>
      </c>
      <c r="B1233" s="4">
        <v>43493</v>
      </c>
      <c r="C1233">
        <v>4</v>
      </c>
      <c r="D1233" t="s">
        <v>40</v>
      </c>
      <c r="E1233" t="s">
        <v>2059</v>
      </c>
      <c r="F1233" t="s">
        <v>15</v>
      </c>
      <c r="G1233" t="s">
        <v>2061</v>
      </c>
      <c r="H1233">
        <v>159</v>
      </c>
      <c r="I1233">
        <v>7</v>
      </c>
      <c r="J1233">
        <v>1113</v>
      </c>
    </row>
    <row r="1234" spans="1:10" x14ac:dyDescent="0.35">
      <c r="A1234" s="3" t="s">
        <v>1266</v>
      </c>
      <c r="B1234" s="4">
        <v>43493</v>
      </c>
      <c r="C1234">
        <v>5</v>
      </c>
      <c r="D1234" t="s">
        <v>49</v>
      </c>
      <c r="E1234" t="s">
        <v>2059</v>
      </c>
      <c r="F1234" t="s">
        <v>15</v>
      </c>
      <c r="G1234" t="s">
        <v>2064</v>
      </c>
      <c r="H1234">
        <v>69</v>
      </c>
      <c r="I1234">
        <v>2</v>
      </c>
      <c r="J1234">
        <v>138</v>
      </c>
    </row>
    <row r="1235" spans="1:10" x14ac:dyDescent="0.35">
      <c r="A1235" s="3" t="s">
        <v>1267</v>
      </c>
      <c r="B1235" s="4">
        <v>43494</v>
      </c>
      <c r="C1235">
        <v>9</v>
      </c>
      <c r="D1235" t="s">
        <v>17</v>
      </c>
      <c r="E1235" t="s">
        <v>2056</v>
      </c>
      <c r="F1235" t="s">
        <v>18</v>
      </c>
      <c r="G1235" t="s">
        <v>2061</v>
      </c>
      <c r="H1235">
        <v>159</v>
      </c>
      <c r="I1235">
        <v>3</v>
      </c>
      <c r="J1235">
        <v>477</v>
      </c>
    </row>
    <row r="1236" spans="1:10" x14ac:dyDescent="0.35">
      <c r="A1236" s="3" t="s">
        <v>1268</v>
      </c>
      <c r="B1236" s="4">
        <v>43494</v>
      </c>
      <c r="C1236">
        <v>9</v>
      </c>
      <c r="D1236" t="s">
        <v>17</v>
      </c>
      <c r="E1236" t="s">
        <v>2056</v>
      </c>
      <c r="F1236" t="s">
        <v>18</v>
      </c>
      <c r="G1236" t="s">
        <v>2062</v>
      </c>
      <c r="H1236">
        <v>289</v>
      </c>
      <c r="I1236">
        <v>1</v>
      </c>
      <c r="J1236">
        <v>289</v>
      </c>
    </row>
    <row r="1237" spans="1:10" x14ac:dyDescent="0.35">
      <c r="A1237" s="3" t="s">
        <v>1269</v>
      </c>
      <c r="B1237" s="4">
        <v>43495</v>
      </c>
      <c r="C1237">
        <v>3</v>
      </c>
      <c r="D1237" t="s">
        <v>33</v>
      </c>
      <c r="E1237" t="s">
        <v>2057</v>
      </c>
      <c r="F1237" t="s">
        <v>15</v>
      </c>
      <c r="G1237" t="s">
        <v>2061</v>
      </c>
      <c r="H1237">
        <v>159</v>
      </c>
      <c r="I1237">
        <v>9</v>
      </c>
      <c r="J1237">
        <v>1431</v>
      </c>
    </row>
    <row r="1238" spans="1:10" x14ac:dyDescent="0.35">
      <c r="A1238" s="3" t="s">
        <v>1270</v>
      </c>
      <c r="B1238" s="4">
        <v>43496</v>
      </c>
      <c r="C1238">
        <v>2</v>
      </c>
      <c r="D1238" t="s">
        <v>93</v>
      </c>
      <c r="E1238" t="s">
        <v>2057</v>
      </c>
      <c r="F1238" t="s">
        <v>15</v>
      </c>
      <c r="G1238" t="s">
        <v>2063</v>
      </c>
      <c r="H1238">
        <v>399</v>
      </c>
      <c r="I1238">
        <v>7</v>
      </c>
      <c r="J1238">
        <v>2793</v>
      </c>
    </row>
    <row r="1239" spans="1:10" x14ac:dyDescent="0.35">
      <c r="A1239" s="3" t="s">
        <v>1271</v>
      </c>
      <c r="B1239" s="4">
        <v>43497</v>
      </c>
      <c r="C1239">
        <v>13</v>
      </c>
      <c r="D1239" t="s">
        <v>25</v>
      </c>
      <c r="E1239" t="s">
        <v>2055</v>
      </c>
      <c r="F1239" t="s">
        <v>12</v>
      </c>
      <c r="G1239" t="s">
        <v>2062</v>
      </c>
      <c r="H1239">
        <v>289</v>
      </c>
      <c r="I1239">
        <v>9</v>
      </c>
      <c r="J1239">
        <v>2601</v>
      </c>
    </row>
    <row r="1240" spans="1:10" x14ac:dyDescent="0.35">
      <c r="A1240" s="3" t="s">
        <v>1272</v>
      </c>
      <c r="B1240" s="4">
        <v>43498</v>
      </c>
      <c r="C1240">
        <v>8</v>
      </c>
      <c r="D1240" t="s">
        <v>35</v>
      </c>
      <c r="E1240" t="s">
        <v>2058</v>
      </c>
      <c r="F1240" t="s">
        <v>18</v>
      </c>
      <c r="G1240" t="s">
        <v>2062</v>
      </c>
      <c r="H1240">
        <v>289</v>
      </c>
      <c r="I1240">
        <v>3</v>
      </c>
      <c r="J1240">
        <v>867</v>
      </c>
    </row>
    <row r="1241" spans="1:10" x14ac:dyDescent="0.35">
      <c r="A1241" s="3" t="s">
        <v>1273</v>
      </c>
      <c r="B1241" s="4">
        <v>43499</v>
      </c>
      <c r="C1241">
        <v>12</v>
      </c>
      <c r="D1241" t="s">
        <v>54</v>
      </c>
      <c r="E1241" t="s">
        <v>2052</v>
      </c>
      <c r="F1241" t="s">
        <v>12</v>
      </c>
      <c r="G1241" t="s">
        <v>2060</v>
      </c>
      <c r="H1241">
        <v>199</v>
      </c>
      <c r="I1241">
        <v>3</v>
      </c>
      <c r="J1241">
        <v>597</v>
      </c>
    </row>
    <row r="1242" spans="1:10" x14ac:dyDescent="0.35">
      <c r="A1242" s="3" t="s">
        <v>1274</v>
      </c>
      <c r="B1242" s="4">
        <v>43499</v>
      </c>
      <c r="C1242">
        <v>6</v>
      </c>
      <c r="D1242" t="s">
        <v>37</v>
      </c>
      <c r="E1242" t="s">
        <v>2056</v>
      </c>
      <c r="F1242" t="s">
        <v>18</v>
      </c>
      <c r="G1242" t="s">
        <v>2064</v>
      </c>
      <c r="H1242">
        <v>69</v>
      </c>
      <c r="I1242">
        <v>5</v>
      </c>
      <c r="J1242">
        <v>345</v>
      </c>
    </row>
    <row r="1243" spans="1:10" x14ac:dyDescent="0.35">
      <c r="A1243" s="3" t="s">
        <v>1275</v>
      </c>
      <c r="B1243" s="4">
        <v>43500</v>
      </c>
      <c r="C1243">
        <v>9</v>
      </c>
      <c r="D1243" t="s">
        <v>17</v>
      </c>
      <c r="E1243" t="s">
        <v>2056</v>
      </c>
      <c r="F1243" t="s">
        <v>18</v>
      </c>
      <c r="G1243" t="s">
        <v>2062</v>
      </c>
      <c r="H1243">
        <v>289</v>
      </c>
      <c r="I1243">
        <v>0</v>
      </c>
      <c r="J1243">
        <v>0</v>
      </c>
    </row>
    <row r="1244" spans="1:10" x14ac:dyDescent="0.35">
      <c r="A1244" s="3" t="s">
        <v>1276</v>
      </c>
      <c r="B1244" s="4">
        <v>43501</v>
      </c>
      <c r="C1244">
        <v>16</v>
      </c>
      <c r="D1244" t="s">
        <v>23</v>
      </c>
      <c r="E1244" t="s">
        <v>2054</v>
      </c>
      <c r="F1244" t="s">
        <v>21</v>
      </c>
      <c r="G1244" t="s">
        <v>2062</v>
      </c>
      <c r="H1244">
        <v>289</v>
      </c>
      <c r="I1244">
        <v>9</v>
      </c>
      <c r="J1244">
        <v>2601</v>
      </c>
    </row>
    <row r="1245" spans="1:10" x14ac:dyDescent="0.35">
      <c r="A1245" s="3" t="s">
        <v>1277</v>
      </c>
      <c r="B1245" s="4">
        <v>43501</v>
      </c>
      <c r="C1245">
        <v>16</v>
      </c>
      <c r="D1245" t="s">
        <v>23</v>
      </c>
      <c r="E1245" t="s">
        <v>2053</v>
      </c>
      <c r="F1245" t="s">
        <v>21</v>
      </c>
      <c r="G1245" t="s">
        <v>2062</v>
      </c>
      <c r="H1245">
        <v>289</v>
      </c>
      <c r="I1245">
        <v>9</v>
      </c>
      <c r="J1245">
        <v>2601</v>
      </c>
    </row>
    <row r="1246" spans="1:10" x14ac:dyDescent="0.35">
      <c r="A1246" s="3" t="s">
        <v>1278</v>
      </c>
      <c r="B1246" s="4">
        <v>43501</v>
      </c>
      <c r="C1246">
        <v>8</v>
      </c>
      <c r="D1246" t="s">
        <v>35</v>
      </c>
      <c r="E1246" t="s">
        <v>2058</v>
      </c>
      <c r="F1246" t="s">
        <v>18</v>
      </c>
      <c r="G1246" t="s">
        <v>2060</v>
      </c>
      <c r="H1246">
        <v>199</v>
      </c>
      <c r="I1246">
        <v>0</v>
      </c>
      <c r="J1246">
        <v>0</v>
      </c>
    </row>
    <row r="1247" spans="1:10" x14ac:dyDescent="0.35">
      <c r="A1247" s="3" t="s">
        <v>1279</v>
      </c>
      <c r="B1247" s="4">
        <v>43501</v>
      </c>
      <c r="C1247">
        <v>3</v>
      </c>
      <c r="D1247" t="s">
        <v>33</v>
      </c>
      <c r="E1247" t="s">
        <v>2057</v>
      </c>
      <c r="F1247" t="s">
        <v>15</v>
      </c>
      <c r="G1247" t="s">
        <v>2062</v>
      </c>
      <c r="H1247">
        <v>289</v>
      </c>
      <c r="I1247">
        <v>9</v>
      </c>
      <c r="J1247">
        <v>2601</v>
      </c>
    </row>
    <row r="1248" spans="1:10" x14ac:dyDescent="0.35">
      <c r="A1248" s="3" t="s">
        <v>1280</v>
      </c>
      <c r="B1248" s="4">
        <v>43501</v>
      </c>
      <c r="C1248">
        <v>12</v>
      </c>
      <c r="D1248" t="s">
        <v>54</v>
      </c>
      <c r="E1248" t="s">
        <v>2052</v>
      </c>
      <c r="F1248" t="s">
        <v>12</v>
      </c>
      <c r="G1248" t="s">
        <v>2061</v>
      </c>
      <c r="H1248">
        <v>159</v>
      </c>
      <c r="I1248">
        <v>2</v>
      </c>
      <c r="J1248">
        <v>318</v>
      </c>
    </row>
    <row r="1249" spans="1:10" x14ac:dyDescent="0.35">
      <c r="A1249" s="3" t="s">
        <v>1281</v>
      </c>
      <c r="B1249" s="4">
        <v>43501</v>
      </c>
      <c r="C1249">
        <v>11</v>
      </c>
      <c r="D1249" t="s">
        <v>11</v>
      </c>
      <c r="E1249" t="s">
        <v>2052</v>
      </c>
      <c r="F1249" t="s">
        <v>12</v>
      </c>
      <c r="G1249" t="s">
        <v>2064</v>
      </c>
      <c r="H1249">
        <v>69</v>
      </c>
      <c r="I1249">
        <v>4</v>
      </c>
      <c r="J1249">
        <v>276</v>
      </c>
    </row>
    <row r="1250" spans="1:10" x14ac:dyDescent="0.35">
      <c r="A1250" s="3" t="s">
        <v>1282</v>
      </c>
      <c r="B1250" s="4">
        <v>43501</v>
      </c>
      <c r="C1250">
        <v>9</v>
      </c>
      <c r="D1250" t="s">
        <v>17</v>
      </c>
      <c r="E1250" t="s">
        <v>2056</v>
      </c>
      <c r="F1250" t="s">
        <v>18</v>
      </c>
      <c r="G1250" t="s">
        <v>2063</v>
      </c>
      <c r="H1250">
        <v>399</v>
      </c>
      <c r="I1250">
        <v>7</v>
      </c>
      <c r="J1250">
        <v>2793</v>
      </c>
    </row>
    <row r="1251" spans="1:10" x14ac:dyDescent="0.35">
      <c r="A1251" s="3" t="s">
        <v>1283</v>
      </c>
      <c r="B1251" s="4">
        <v>43501</v>
      </c>
      <c r="C1251">
        <v>3</v>
      </c>
      <c r="D1251" t="s">
        <v>33</v>
      </c>
      <c r="E1251" t="s">
        <v>2059</v>
      </c>
      <c r="F1251" t="s">
        <v>15</v>
      </c>
      <c r="G1251" t="s">
        <v>2064</v>
      </c>
      <c r="H1251">
        <v>69</v>
      </c>
      <c r="I1251">
        <v>6</v>
      </c>
      <c r="J1251">
        <v>414</v>
      </c>
    </row>
    <row r="1252" spans="1:10" x14ac:dyDescent="0.35">
      <c r="A1252" s="3" t="s">
        <v>1284</v>
      </c>
      <c r="B1252" s="4">
        <v>43501</v>
      </c>
      <c r="C1252">
        <v>3</v>
      </c>
      <c r="D1252" t="s">
        <v>33</v>
      </c>
      <c r="E1252" t="s">
        <v>2057</v>
      </c>
      <c r="F1252" t="s">
        <v>15</v>
      </c>
      <c r="G1252" t="s">
        <v>2060</v>
      </c>
      <c r="H1252">
        <v>199</v>
      </c>
      <c r="I1252">
        <v>1</v>
      </c>
      <c r="J1252">
        <v>199</v>
      </c>
    </row>
    <row r="1253" spans="1:10" x14ac:dyDescent="0.35">
      <c r="A1253" s="3" t="s">
        <v>1285</v>
      </c>
      <c r="B1253" s="4">
        <v>43502</v>
      </c>
      <c r="C1253">
        <v>9</v>
      </c>
      <c r="D1253" t="s">
        <v>17</v>
      </c>
      <c r="E1253" t="s">
        <v>2058</v>
      </c>
      <c r="F1253" t="s">
        <v>18</v>
      </c>
      <c r="G1253" t="s">
        <v>2062</v>
      </c>
      <c r="H1253">
        <v>289</v>
      </c>
      <c r="I1253">
        <v>4</v>
      </c>
      <c r="J1253">
        <v>1156</v>
      </c>
    </row>
    <row r="1254" spans="1:10" x14ac:dyDescent="0.35">
      <c r="A1254" s="3" t="s">
        <v>1286</v>
      </c>
      <c r="B1254" s="4">
        <v>43502</v>
      </c>
      <c r="C1254">
        <v>12</v>
      </c>
      <c r="D1254" t="s">
        <v>54</v>
      </c>
      <c r="E1254" t="s">
        <v>2055</v>
      </c>
      <c r="F1254" t="s">
        <v>12</v>
      </c>
      <c r="G1254" t="s">
        <v>2061</v>
      </c>
      <c r="H1254">
        <v>159</v>
      </c>
      <c r="I1254">
        <v>2</v>
      </c>
      <c r="J1254">
        <v>318</v>
      </c>
    </row>
    <row r="1255" spans="1:10" x14ac:dyDescent="0.35">
      <c r="A1255" s="3" t="s">
        <v>1287</v>
      </c>
      <c r="B1255" s="4">
        <v>43503</v>
      </c>
      <c r="C1255">
        <v>15</v>
      </c>
      <c r="D1255" t="s">
        <v>105</v>
      </c>
      <c r="E1255" t="s">
        <v>2052</v>
      </c>
      <c r="F1255" t="s">
        <v>12</v>
      </c>
      <c r="G1255" t="s">
        <v>2060</v>
      </c>
      <c r="H1255">
        <v>199</v>
      </c>
      <c r="I1255">
        <v>8</v>
      </c>
      <c r="J1255">
        <v>1592</v>
      </c>
    </row>
    <row r="1256" spans="1:10" x14ac:dyDescent="0.35">
      <c r="A1256" s="3" t="s">
        <v>1288</v>
      </c>
      <c r="B1256" s="4">
        <v>43503</v>
      </c>
      <c r="C1256">
        <v>14</v>
      </c>
      <c r="D1256" t="s">
        <v>29</v>
      </c>
      <c r="E1256" t="s">
        <v>2052</v>
      </c>
      <c r="F1256" t="s">
        <v>12</v>
      </c>
      <c r="G1256" t="s">
        <v>2063</v>
      </c>
      <c r="H1256">
        <v>399</v>
      </c>
      <c r="I1256">
        <v>4</v>
      </c>
      <c r="J1256">
        <v>1596</v>
      </c>
    </row>
    <row r="1257" spans="1:10" x14ac:dyDescent="0.35">
      <c r="A1257" s="3" t="s">
        <v>1289</v>
      </c>
      <c r="B1257" s="4">
        <v>43503</v>
      </c>
      <c r="C1257">
        <v>8</v>
      </c>
      <c r="D1257" t="s">
        <v>35</v>
      </c>
      <c r="E1257" t="s">
        <v>2058</v>
      </c>
      <c r="F1257" t="s">
        <v>18</v>
      </c>
      <c r="G1257" t="s">
        <v>2063</v>
      </c>
      <c r="H1257">
        <v>399</v>
      </c>
      <c r="I1257">
        <v>9</v>
      </c>
      <c r="J1257">
        <v>3591</v>
      </c>
    </row>
    <row r="1258" spans="1:10" x14ac:dyDescent="0.35">
      <c r="A1258" s="3" t="s">
        <v>1290</v>
      </c>
      <c r="B1258" s="4">
        <v>43504</v>
      </c>
      <c r="C1258">
        <v>14</v>
      </c>
      <c r="D1258" t="s">
        <v>29</v>
      </c>
      <c r="E1258" t="s">
        <v>2055</v>
      </c>
      <c r="F1258" t="s">
        <v>12</v>
      </c>
      <c r="G1258" t="s">
        <v>2061</v>
      </c>
      <c r="H1258">
        <v>159</v>
      </c>
      <c r="I1258">
        <v>8</v>
      </c>
      <c r="J1258">
        <v>1272</v>
      </c>
    </row>
    <row r="1259" spans="1:10" x14ac:dyDescent="0.35">
      <c r="A1259" s="3" t="s">
        <v>1291</v>
      </c>
      <c r="B1259" s="4">
        <v>43504</v>
      </c>
      <c r="C1259">
        <v>11</v>
      </c>
      <c r="D1259" t="s">
        <v>11</v>
      </c>
      <c r="E1259" t="s">
        <v>2052</v>
      </c>
      <c r="F1259" t="s">
        <v>12</v>
      </c>
      <c r="G1259" t="s">
        <v>2064</v>
      </c>
      <c r="H1259">
        <v>69</v>
      </c>
      <c r="I1259">
        <v>6</v>
      </c>
      <c r="J1259">
        <v>414</v>
      </c>
    </row>
    <row r="1260" spans="1:10" x14ac:dyDescent="0.35">
      <c r="A1260" s="3" t="s">
        <v>1292</v>
      </c>
      <c r="B1260" s="4">
        <v>43505</v>
      </c>
      <c r="C1260">
        <v>7</v>
      </c>
      <c r="D1260" t="s">
        <v>75</v>
      </c>
      <c r="E1260" t="s">
        <v>2058</v>
      </c>
      <c r="F1260" t="s">
        <v>18</v>
      </c>
      <c r="G1260" t="s">
        <v>2063</v>
      </c>
      <c r="H1260">
        <v>399</v>
      </c>
      <c r="I1260">
        <v>5</v>
      </c>
      <c r="J1260">
        <v>1995</v>
      </c>
    </row>
    <row r="1261" spans="1:10" x14ac:dyDescent="0.35">
      <c r="A1261" s="3" t="s">
        <v>1293</v>
      </c>
      <c r="B1261" s="4">
        <v>43505</v>
      </c>
      <c r="C1261">
        <v>8</v>
      </c>
      <c r="D1261" t="s">
        <v>35</v>
      </c>
      <c r="E1261" t="s">
        <v>2056</v>
      </c>
      <c r="F1261" t="s">
        <v>18</v>
      </c>
      <c r="G1261" t="s">
        <v>2060</v>
      </c>
      <c r="H1261">
        <v>199</v>
      </c>
      <c r="I1261">
        <v>3</v>
      </c>
      <c r="J1261">
        <v>597</v>
      </c>
    </row>
    <row r="1262" spans="1:10" x14ac:dyDescent="0.35">
      <c r="A1262" s="3" t="s">
        <v>1294</v>
      </c>
      <c r="B1262" s="4">
        <v>43506</v>
      </c>
      <c r="C1262">
        <v>5</v>
      </c>
      <c r="D1262" t="s">
        <v>49</v>
      </c>
      <c r="E1262" t="s">
        <v>2057</v>
      </c>
      <c r="F1262" t="s">
        <v>15</v>
      </c>
      <c r="G1262" t="s">
        <v>2060</v>
      </c>
      <c r="H1262">
        <v>199</v>
      </c>
      <c r="I1262">
        <v>5</v>
      </c>
      <c r="J1262">
        <v>995</v>
      </c>
    </row>
    <row r="1263" spans="1:10" x14ac:dyDescent="0.35">
      <c r="A1263" s="3" t="s">
        <v>1295</v>
      </c>
      <c r="B1263" s="4">
        <v>43506</v>
      </c>
      <c r="C1263">
        <v>13</v>
      </c>
      <c r="D1263" t="s">
        <v>25</v>
      </c>
      <c r="E1263" t="s">
        <v>2055</v>
      </c>
      <c r="F1263" t="s">
        <v>12</v>
      </c>
      <c r="G1263" t="s">
        <v>2061</v>
      </c>
      <c r="H1263">
        <v>159</v>
      </c>
      <c r="I1263">
        <v>8</v>
      </c>
      <c r="J1263">
        <v>1272</v>
      </c>
    </row>
    <row r="1264" spans="1:10" x14ac:dyDescent="0.35">
      <c r="A1264" s="3" t="s">
        <v>1296</v>
      </c>
      <c r="B1264" s="4">
        <v>43507</v>
      </c>
      <c r="C1264">
        <v>20</v>
      </c>
      <c r="D1264" t="s">
        <v>31</v>
      </c>
      <c r="E1264" t="s">
        <v>2053</v>
      </c>
      <c r="F1264" t="s">
        <v>21</v>
      </c>
      <c r="G1264" t="s">
        <v>2063</v>
      </c>
      <c r="H1264">
        <v>399</v>
      </c>
      <c r="I1264">
        <v>2</v>
      </c>
      <c r="J1264">
        <v>798</v>
      </c>
    </row>
    <row r="1265" spans="1:10" x14ac:dyDescent="0.35">
      <c r="A1265" s="3" t="s">
        <v>1297</v>
      </c>
      <c r="B1265" s="4">
        <v>43508</v>
      </c>
      <c r="C1265">
        <v>10</v>
      </c>
      <c r="D1265" t="s">
        <v>47</v>
      </c>
      <c r="E1265" t="s">
        <v>2058</v>
      </c>
      <c r="F1265" t="s">
        <v>18</v>
      </c>
      <c r="G1265" t="s">
        <v>2063</v>
      </c>
      <c r="H1265">
        <v>399</v>
      </c>
      <c r="I1265">
        <v>5</v>
      </c>
      <c r="J1265">
        <v>1995</v>
      </c>
    </row>
    <row r="1266" spans="1:10" x14ac:dyDescent="0.35">
      <c r="A1266" s="3" t="s">
        <v>1298</v>
      </c>
      <c r="B1266" s="4">
        <v>43509</v>
      </c>
      <c r="C1266">
        <v>13</v>
      </c>
      <c r="D1266" t="s">
        <v>25</v>
      </c>
      <c r="E1266" t="s">
        <v>2052</v>
      </c>
      <c r="F1266" t="s">
        <v>12</v>
      </c>
      <c r="G1266" t="s">
        <v>2061</v>
      </c>
      <c r="H1266">
        <v>159</v>
      </c>
      <c r="I1266">
        <v>3</v>
      </c>
      <c r="J1266">
        <v>477</v>
      </c>
    </row>
    <row r="1267" spans="1:10" x14ac:dyDescent="0.35">
      <c r="A1267" s="3" t="s">
        <v>1299</v>
      </c>
      <c r="B1267" s="4">
        <v>43509</v>
      </c>
      <c r="C1267">
        <v>8</v>
      </c>
      <c r="D1267" t="s">
        <v>35</v>
      </c>
      <c r="E1267" t="s">
        <v>2056</v>
      </c>
      <c r="F1267" t="s">
        <v>18</v>
      </c>
      <c r="G1267" t="s">
        <v>2060</v>
      </c>
      <c r="H1267">
        <v>199</v>
      </c>
      <c r="I1267">
        <v>7</v>
      </c>
      <c r="J1267">
        <v>1393</v>
      </c>
    </row>
    <row r="1268" spans="1:10" x14ac:dyDescent="0.35">
      <c r="A1268" s="3" t="s">
        <v>1300</v>
      </c>
      <c r="B1268" s="4">
        <v>43509</v>
      </c>
      <c r="C1268">
        <v>17</v>
      </c>
      <c r="D1268" t="s">
        <v>27</v>
      </c>
      <c r="E1268" t="s">
        <v>2053</v>
      </c>
      <c r="F1268" t="s">
        <v>21</v>
      </c>
      <c r="G1268" t="s">
        <v>2060</v>
      </c>
      <c r="H1268">
        <v>199</v>
      </c>
      <c r="I1268">
        <v>9</v>
      </c>
      <c r="J1268">
        <v>1791</v>
      </c>
    </row>
    <row r="1269" spans="1:10" x14ac:dyDescent="0.35">
      <c r="A1269" s="3" t="s">
        <v>1301</v>
      </c>
      <c r="B1269" s="4">
        <v>43510</v>
      </c>
      <c r="C1269">
        <v>2</v>
      </c>
      <c r="D1269" t="s">
        <v>93</v>
      </c>
      <c r="E1269" t="s">
        <v>2059</v>
      </c>
      <c r="F1269" t="s">
        <v>15</v>
      </c>
      <c r="G1269" t="s">
        <v>2064</v>
      </c>
      <c r="H1269">
        <v>69</v>
      </c>
      <c r="I1269">
        <v>9</v>
      </c>
      <c r="J1269">
        <v>621</v>
      </c>
    </row>
    <row r="1270" spans="1:10" x14ac:dyDescent="0.35">
      <c r="A1270" s="3" t="s">
        <v>1302</v>
      </c>
      <c r="B1270" s="4">
        <v>43510</v>
      </c>
      <c r="C1270">
        <v>13</v>
      </c>
      <c r="D1270" t="s">
        <v>25</v>
      </c>
      <c r="E1270" t="s">
        <v>2052</v>
      </c>
      <c r="F1270" t="s">
        <v>12</v>
      </c>
      <c r="G1270" t="s">
        <v>2063</v>
      </c>
      <c r="H1270">
        <v>399</v>
      </c>
      <c r="I1270">
        <v>6</v>
      </c>
      <c r="J1270">
        <v>2394</v>
      </c>
    </row>
    <row r="1271" spans="1:10" x14ac:dyDescent="0.35">
      <c r="A1271" s="3" t="s">
        <v>1303</v>
      </c>
      <c r="B1271" s="4">
        <v>43511</v>
      </c>
      <c r="C1271">
        <v>1</v>
      </c>
      <c r="D1271" t="s">
        <v>14</v>
      </c>
      <c r="E1271" t="s">
        <v>2057</v>
      </c>
      <c r="F1271" t="s">
        <v>15</v>
      </c>
      <c r="G1271" t="s">
        <v>2062</v>
      </c>
      <c r="H1271">
        <v>289</v>
      </c>
      <c r="I1271">
        <v>7</v>
      </c>
      <c r="J1271">
        <v>2023</v>
      </c>
    </row>
    <row r="1272" spans="1:10" x14ac:dyDescent="0.35">
      <c r="A1272" s="3" t="s">
        <v>1304</v>
      </c>
      <c r="B1272" s="4">
        <v>43512</v>
      </c>
      <c r="C1272">
        <v>16</v>
      </c>
      <c r="D1272" t="s">
        <v>23</v>
      </c>
      <c r="E1272" t="s">
        <v>2053</v>
      </c>
      <c r="F1272" t="s">
        <v>21</v>
      </c>
      <c r="G1272" t="s">
        <v>2060</v>
      </c>
      <c r="H1272">
        <v>199</v>
      </c>
      <c r="I1272">
        <v>1</v>
      </c>
      <c r="J1272">
        <v>199</v>
      </c>
    </row>
    <row r="1273" spans="1:10" x14ac:dyDescent="0.35">
      <c r="A1273" s="3" t="s">
        <v>1305</v>
      </c>
      <c r="B1273" s="4">
        <v>43513</v>
      </c>
      <c r="C1273">
        <v>11</v>
      </c>
      <c r="D1273" t="s">
        <v>11</v>
      </c>
      <c r="E1273" t="s">
        <v>2055</v>
      </c>
      <c r="F1273" t="s">
        <v>12</v>
      </c>
      <c r="G1273" t="s">
        <v>2062</v>
      </c>
      <c r="H1273">
        <v>289</v>
      </c>
      <c r="I1273">
        <v>4</v>
      </c>
      <c r="J1273">
        <v>1156</v>
      </c>
    </row>
    <row r="1274" spans="1:10" x14ac:dyDescent="0.35">
      <c r="A1274" s="3" t="s">
        <v>1306</v>
      </c>
      <c r="B1274" s="4">
        <v>43514</v>
      </c>
      <c r="C1274">
        <v>20</v>
      </c>
      <c r="D1274" t="s">
        <v>31</v>
      </c>
      <c r="E1274" t="s">
        <v>2054</v>
      </c>
      <c r="F1274" t="s">
        <v>21</v>
      </c>
      <c r="G1274" t="s">
        <v>2060</v>
      </c>
      <c r="H1274">
        <v>199</v>
      </c>
      <c r="I1274">
        <v>5</v>
      </c>
      <c r="J1274">
        <v>995</v>
      </c>
    </row>
    <row r="1275" spans="1:10" x14ac:dyDescent="0.35">
      <c r="A1275" s="3" t="s">
        <v>1307</v>
      </c>
      <c r="B1275" s="4">
        <v>43514</v>
      </c>
      <c r="C1275">
        <v>5</v>
      </c>
      <c r="D1275" t="s">
        <v>49</v>
      </c>
      <c r="E1275" t="s">
        <v>2057</v>
      </c>
      <c r="F1275" t="s">
        <v>15</v>
      </c>
      <c r="G1275" t="s">
        <v>2062</v>
      </c>
      <c r="H1275">
        <v>289</v>
      </c>
      <c r="I1275">
        <v>0</v>
      </c>
      <c r="J1275">
        <v>0</v>
      </c>
    </row>
    <row r="1276" spans="1:10" x14ac:dyDescent="0.35">
      <c r="A1276" s="3" t="s">
        <v>1308</v>
      </c>
      <c r="B1276" s="4">
        <v>43514</v>
      </c>
      <c r="C1276">
        <v>8</v>
      </c>
      <c r="D1276" t="s">
        <v>35</v>
      </c>
      <c r="E1276" t="s">
        <v>2056</v>
      </c>
      <c r="F1276" t="s">
        <v>18</v>
      </c>
      <c r="G1276" t="s">
        <v>2063</v>
      </c>
      <c r="H1276">
        <v>399</v>
      </c>
      <c r="I1276">
        <v>7</v>
      </c>
      <c r="J1276">
        <v>2793</v>
      </c>
    </row>
    <row r="1277" spans="1:10" x14ac:dyDescent="0.35">
      <c r="A1277" s="3" t="s">
        <v>1309</v>
      </c>
      <c r="B1277" s="4">
        <v>43514</v>
      </c>
      <c r="C1277">
        <v>14</v>
      </c>
      <c r="D1277" t="s">
        <v>29</v>
      </c>
      <c r="E1277" t="s">
        <v>2055</v>
      </c>
      <c r="F1277" t="s">
        <v>12</v>
      </c>
      <c r="G1277" t="s">
        <v>2063</v>
      </c>
      <c r="H1277">
        <v>399</v>
      </c>
      <c r="I1277">
        <v>9</v>
      </c>
      <c r="J1277">
        <v>3591</v>
      </c>
    </row>
    <row r="1278" spans="1:10" x14ac:dyDescent="0.35">
      <c r="A1278" s="3" t="s">
        <v>1310</v>
      </c>
      <c r="B1278" s="4">
        <v>43515</v>
      </c>
      <c r="C1278">
        <v>9</v>
      </c>
      <c r="D1278" t="s">
        <v>17</v>
      </c>
      <c r="E1278" t="s">
        <v>2058</v>
      </c>
      <c r="F1278" t="s">
        <v>18</v>
      </c>
      <c r="G1278" t="s">
        <v>2063</v>
      </c>
      <c r="H1278">
        <v>399</v>
      </c>
      <c r="I1278">
        <v>5</v>
      </c>
      <c r="J1278">
        <v>1995</v>
      </c>
    </row>
    <row r="1279" spans="1:10" x14ac:dyDescent="0.35">
      <c r="A1279" s="3" t="s">
        <v>1311</v>
      </c>
      <c r="B1279" s="4">
        <v>43515</v>
      </c>
      <c r="C1279">
        <v>3</v>
      </c>
      <c r="D1279" t="s">
        <v>33</v>
      </c>
      <c r="E1279" t="s">
        <v>2057</v>
      </c>
      <c r="F1279" t="s">
        <v>15</v>
      </c>
      <c r="G1279" t="s">
        <v>2063</v>
      </c>
      <c r="H1279">
        <v>399</v>
      </c>
      <c r="I1279">
        <v>7</v>
      </c>
      <c r="J1279">
        <v>2793</v>
      </c>
    </row>
    <row r="1280" spans="1:10" x14ac:dyDescent="0.35">
      <c r="A1280" s="3" t="s">
        <v>1312</v>
      </c>
      <c r="B1280" s="4">
        <v>43515</v>
      </c>
      <c r="C1280">
        <v>17</v>
      </c>
      <c r="D1280" t="s">
        <v>27</v>
      </c>
      <c r="E1280" t="s">
        <v>2053</v>
      </c>
      <c r="F1280" t="s">
        <v>21</v>
      </c>
      <c r="G1280" t="s">
        <v>2064</v>
      </c>
      <c r="H1280">
        <v>69</v>
      </c>
      <c r="I1280">
        <v>4</v>
      </c>
      <c r="J1280">
        <v>276</v>
      </c>
    </row>
    <row r="1281" spans="1:10" x14ac:dyDescent="0.35">
      <c r="A1281" s="3" t="s">
        <v>1313</v>
      </c>
      <c r="B1281" s="4">
        <v>43515</v>
      </c>
      <c r="C1281">
        <v>3</v>
      </c>
      <c r="D1281" t="s">
        <v>33</v>
      </c>
      <c r="E1281" t="s">
        <v>2059</v>
      </c>
      <c r="F1281" t="s">
        <v>15</v>
      </c>
      <c r="G1281" t="s">
        <v>2062</v>
      </c>
      <c r="H1281">
        <v>289</v>
      </c>
      <c r="I1281">
        <v>7</v>
      </c>
      <c r="J1281">
        <v>2023</v>
      </c>
    </row>
    <row r="1282" spans="1:10" x14ac:dyDescent="0.35">
      <c r="A1282" s="3" t="s">
        <v>1314</v>
      </c>
      <c r="B1282" s="4">
        <v>43515</v>
      </c>
      <c r="C1282">
        <v>19</v>
      </c>
      <c r="D1282" t="s">
        <v>45</v>
      </c>
      <c r="E1282" t="s">
        <v>2053</v>
      </c>
      <c r="F1282" t="s">
        <v>21</v>
      </c>
      <c r="G1282" t="s">
        <v>2060</v>
      </c>
      <c r="H1282">
        <v>199</v>
      </c>
      <c r="I1282">
        <v>0</v>
      </c>
      <c r="J1282">
        <v>0</v>
      </c>
    </row>
    <row r="1283" spans="1:10" x14ac:dyDescent="0.35">
      <c r="A1283" s="3" t="s">
        <v>1315</v>
      </c>
      <c r="B1283" s="4">
        <v>43515</v>
      </c>
      <c r="C1283">
        <v>6</v>
      </c>
      <c r="D1283" t="s">
        <v>37</v>
      </c>
      <c r="E1283" t="s">
        <v>2058</v>
      </c>
      <c r="F1283" t="s">
        <v>18</v>
      </c>
      <c r="G1283" t="s">
        <v>2064</v>
      </c>
      <c r="H1283">
        <v>69</v>
      </c>
      <c r="I1283">
        <v>8</v>
      </c>
      <c r="J1283">
        <v>552</v>
      </c>
    </row>
    <row r="1284" spans="1:10" x14ac:dyDescent="0.35">
      <c r="A1284" s="3" t="s">
        <v>1316</v>
      </c>
      <c r="B1284" s="4">
        <v>43515</v>
      </c>
      <c r="C1284">
        <v>7</v>
      </c>
      <c r="D1284" t="s">
        <v>75</v>
      </c>
      <c r="E1284" t="s">
        <v>2058</v>
      </c>
      <c r="F1284" t="s">
        <v>18</v>
      </c>
      <c r="G1284" t="s">
        <v>2063</v>
      </c>
      <c r="H1284">
        <v>399</v>
      </c>
      <c r="I1284">
        <v>3</v>
      </c>
      <c r="J1284">
        <v>1197</v>
      </c>
    </row>
    <row r="1285" spans="1:10" x14ac:dyDescent="0.35">
      <c r="A1285" s="3" t="s">
        <v>1317</v>
      </c>
      <c r="B1285" s="4">
        <v>43515</v>
      </c>
      <c r="C1285">
        <v>8</v>
      </c>
      <c r="D1285" t="s">
        <v>35</v>
      </c>
      <c r="E1285" t="s">
        <v>2056</v>
      </c>
      <c r="F1285" t="s">
        <v>18</v>
      </c>
      <c r="G1285" t="s">
        <v>2060</v>
      </c>
      <c r="H1285">
        <v>199</v>
      </c>
      <c r="I1285">
        <v>5</v>
      </c>
      <c r="J1285">
        <v>995</v>
      </c>
    </row>
    <row r="1286" spans="1:10" x14ac:dyDescent="0.35">
      <c r="A1286" s="3" t="s">
        <v>1318</v>
      </c>
      <c r="B1286" s="4">
        <v>43515</v>
      </c>
      <c r="C1286">
        <v>2</v>
      </c>
      <c r="D1286" t="s">
        <v>93</v>
      </c>
      <c r="E1286" t="s">
        <v>2057</v>
      </c>
      <c r="F1286" t="s">
        <v>15</v>
      </c>
      <c r="G1286" t="s">
        <v>2064</v>
      </c>
      <c r="H1286">
        <v>69</v>
      </c>
      <c r="I1286">
        <v>8</v>
      </c>
      <c r="J1286">
        <v>552</v>
      </c>
    </row>
    <row r="1287" spans="1:10" x14ac:dyDescent="0.35">
      <c r="A1287" s="3" t="s">
        <v>1319</v>
      </c>
      <c r="B1287" s="4">
        <v>43515</v>
      </c>
      <c r="C1287">
        <v>3</v>
      </c>
      <c r="D1287" t="s">
        <v>33</v>
      </c>
      <c r="E1287" t="s">
        <v>2059</v>
      </c>
      <c r="F1287" t="s">
        <v>15</v>
      </c>
      <c r="G1287" t="s">
        <v>2062</v>
      </c>
      <c r="H1287">
        <v>289</v>
      </c>
      <c r="I1287">
        <v>7</v>
      </c>
      <c r="J1287">
        <v>2023</v>
      </c>
    </row>
    <row r="1288" spans="1:10" x14ac:dyDescent="0.35">
      <c r="A1288" s="3" t="s">
        <v>1320</v>
      </c>
      <c r="B1288" s="4">
        <v>43515</v>
      </c>
      <c r="C1288">
        <v>16</v>
      </c>
      <c r="D1288" t="s">
        <v>23</v>
      </c>
      <c r="E1288" t="s">
        <v>2053</v>
      </c>
      <c r="F1288" t="s">
        <v>21</v>
      </c>
      <c r="G1288" t="s">
        <v>2063</v>
      </c>
      <c r="H1288">
        <v>399</v>
      </c>
      <c r="I1288">
        <v>7</v>
      </c>
      <c r="J1288">
        <v>2793</v>
      </c>
    </row>
    <row r="1289" spans="1:10" x14ac:dyDescent="0.35">
      <c r="A1289" s="3" t="s">
        <v>1321</v>
      </c>
      <c r="B1289" s="4">
        <v>43515</v>
      </c>
      <c r="C1289">
        <v>7</v>
      </c>
      <c r="D1289" t="s">
        <v>75</v>
      </c>
      <c r="E1289" t="s">
        <v>2056</v>
      </c>
      <c r="F1289" t="s">
        <v>18</v>
      </c>
      <c r="G1289" t="s">
        <v>2060</v>
      </c>
      <c r="H1289">
        <v>199</v>
      </c>
      <c r="I1289">
        <v>1</v>
      </c>
      <c r="J1289">
        <v>199</v>
      </c>
    </row>
    <row r="1290" spans="1:10" x14ac:dyDescent="0.35">
      <c r="A1290" s="3" t="s">
        <v>1322</v>
      </c>
      <c r="B1290" s="4">
        <v>43515</v>
      </c>
      <c r="C1290">
        <v>17</v>
      </c>
      <c r="D1290" t="s">
        <v>27</v>
      </c>
      <c r="E1290" t="s">
        <v>2054</v>
      </c>
      <c r="F1290" t="s">
        <v>21</v>
      </c>
      <c r="G1290" t="s">
        <v>2060</v>
      </c>
      <c r="H1290">
        <v>199</v>
      </c>
      <c r="I1290">
        <v>4</v>
      </c>
      <c r="J1290">
        <v>796</v>
      </c>
    </row>
    <row r="1291" spans="1:10" x14ac:dyDescent="0.35">
      <c r="A1291" s="3" t="s">
        <v>1323</v>
      </c>
      <c r="B1291" s="4">
        <v>43515</v>
      </c>
      <c r="C1291">
        <v>14</v>
      </c>
      <c r="D1291" t="s">
        <v>29</v>
      </c>
      <c r="E1291" t="s">
        <v>2055</v>
      </c>
      <c r="F1291" t="s">
        <v>12</v>
      </c>
      <c r="G1291" t="s">
        <v>2062</v>
      </c>
      <c r="H1291">
        <v>289</v>
      </c>
      <c r="I1291">
        <v>9</v>
      </c>
      <c r="J1291">
        <v>2601</v>
      </c>
    </row>
    <row r="1292" spans="1:10" x14ac:dyDescent="0.35">
      <c r="A1292" s="3" t="s">
        <v>1324</v>
      </c>
      <c r="B1292" s="4">
        <v>43516</v>
      </c>
      <c r="C1292">
        <v>8</v>
      </c>
      <c r="D1292" t="s">
        <v>35</v>
      </c>
      <c r="E1292" t="s">
        <v>2056</v>
      </c>
      <c r="F1292" t="s">
        <v>18</v>
      </c>
      <c r="G1292" t="s">
        <v>2062</v>
      </c>
      <c r="H1292">
        <v>289</v>
      </c>
      <c r="I1292">
        <v>5</v>
      </c>
      <c r="J1292">
        <v>1445</v>
      </c>
    </row>
    <row r="1293" spans="1:10" x14ac:dyDescent="0.35">
      <c r="A1293" s="3" t="s">
        <v>1325</v>
      </c>
      <c r="B1293" s="4">
        <v>43516</v>
      </c>
      <c r="C1293">
        <v>2</v>
      </c>
      <c r="D1293" t="s">
        <v>93</v>
      </c>
      <c r="E1293" t="s">
        <v>2059</v>
      </c>
      <c r="F1293" t="s">
        <v>15</v>
      </c>
      <c r="G1293" t="s">
        <v>2060</v>
      </c>
      <c r="H1293">
        <v>199</v>
      </c>
      <c r="I1293">
        <v>3</v>
      </c>
      <c r="J1293">
        <v>597</v>
      </c>
    </row>
    <row r="1294" spans="1:10" x14ac:dyDescent="0.35">
      <c r="A1294" s="3" t="s">
        <v>1326</v>
      </c>
      <c r="B1294" s="4">
        <v>43516</v>
      </c>
      <c r="C1294">
        <v>9</v>
      </c>
      <c r="D1294" t="s">
        <v>17</v>
      </c>
      <c r="E1294" t="s">
        <v>2056</v>
      </c>
      <c r="F1294" t="s">
        <v>18</v>
      </c>
      <c r="G1294" t="s">
        <v>2061</v>
      </c>
      <c r="H1294">
        <v>159</v>
      </c>
      <c r="I1294">
        <v>2</v>
      </c>
      <c r="J1294">
        <v>318</v>
      </c>
    </row>
    <row r="1295" spans="1:10" x14ac:dyDescent="0.35">
      <c r="A1295" s="3" t="s">
        <v>1327</v>
      </c>
      <c r="B1295" s="4">
        <v>43517</v>
      </c>
      <c r="C1295">
        <v>8</v>
      </c>
      <c r="D1295" t="s">
        <v>35</v>
      </c>
      <c r="E1295" t="s">
        <v>2056</v>
      </c>
      <c r="F1295" t="s">
        <v>18</v>
      </c>
      <c r="G1295" t="s">
        <v>2062</v>
      </c>
      <c r="H1295">
        <v>289</v>
      </c>
      <c r="I1295">
        <v>1</v>
      </c>
      <c r="J1295">
        <v>289</v>
      </c>
    </row>
    <row r="1296" spans="1:10" x14ac:dyDescent="0.35">
      <c r="A1296" s="3" t="s">
        <v>1328</v>
      </c>
      <c r="B1296" s="4">
        <v>43517</v>
      </c>
      <c r="C1296">
        <v>18</v>
      </c>
      <c r="D1296" t="s">
        <v>20</v>
      </c>
      <c r="E1296" t="s">
        <v>2053</v>
      </c>
      <c r="F1296" t="s">
        <v>21</v>
      </c>
      <c r="G1296" t="s">
        <v>2063</v>
      </c>
      <c r="H1296">
        <v>399</v>
      </c>
      <c r="I1296">
        <v>3</v>
      </c>
      <c r="J1296">
        <v>1197</v>
      </c>
    </row>
    <row r="1297" spans="1:10" x14ac:dyDescent="0.35">
      <c r="A1297" s="3" t="s">
        <v>1329</v>
      </c>
      <c r="B1297" s="4">
        <v>43518</v>
      </c>
      <c r="C1297">
        <v>20</v>
      </c>
      <c r="D1297" t="s">
        <v>31</v>
      </c>
      <c r="E1297" t="s">
        <v>2053</v>
      </c>
      <c r="F1297" t="s">
        <v>21</v>
      </c>
      <c r="G1297" t="s">
        <v>2062</v>
      </c>
      <c r="H1297">
        <v>289</v>
      </c>
      <c r="I1297">
        <v>0</v>
      </c>
      <c r="J1297">
        <v>0</v>
      </c>
    </row>
    <row r="1298" spans="1:10" x14ac:dyDescent="0.35">
      <c r="A1298" s="3" t="s">
        <v>1330</v>
      </c>
      <c r="B1298" s="4">
        <v>43518</v>
      </c>
      <c r="C1298">
        <v>13</v>
      </c>
      <c r="D1298" t="s">
        <v>25</v>
      </c>
      <c r="E1298" t="s">
        <v>2052</v>
      </c>
      <c r="F1298" t="s">
        <v>12</v>
      </c>
      <c r="G1298" t="s">
        <v>2062</v>
      </c>
      <c r="H1298">
        <v>289</v>
      </c>
      <c r="I1298">
        <v>7</v>
      </c>
      <c r="J1298">
        <v>2023</v>
      </c>
    </row>
    <row r="1299" spans="1:10" x14ac:dyDescent="0.35">
      <c r="A1299" s="3" t="s">
        <v>1331</v>
      </c>
      <c r="B1299" s="4">
        <v>43518</v>
      </c>
      <c r="C1299">
        <v>3</v>
      </c>
      <c r="D1299" t="s">
        <v>33</v>
      </c>
      <c r="E1299" t="s">
        <v>2057</v>
      </c>
      <c r="F1299" t="s">
        <v>15</v>
      </c>
      <c r="G1299" t="s">
        <v>2063</v>
      </c>
      <c r="H1299">
        <v>399</v>
      </c>
      <c r="I1299">
        <v>3</v>
      </c>
      <c r="J1299">
        <v>1197</v>
      </c>
    </row>
    <row r="1300" spans="1:10" x14ac:dyDescent="0.35">
      <c r="A1300" s="3" t="s">
        <v>1332</v>
      </c>
      <c r="B1300" s="4">
        <v>43518</v>
      </c>
      <c r="C1300">
        <v>16</v>
      </c>
      <c r="D1300" t="s">
        <v>23</v>
      </c>
      <c r="E1300" t="s">
        <v>2054</v>
      </c>
      <c r="F1300" t="s">
        <v>21</v>
      </c>
      <c r="G1300" t="s">
        <v>2060</v>
      </c>
      <c r="H1300">
        <v>199</v>
      </c>
      <c r="I1300">
        <v>2</v>
      </c>
      <c r="J1300">
        <v>398</v>
      </c>
    </row>
    <row r="1301" spans="1:10" x14ac:dyDescent="0.35">
      <c r="A1301" s="3" t="s">
        <v>1333</v>
      </c>
      <c r="B1301" s="4">
        <v>43518</v>
      </c>
      <c r="C1301">
        <v>16</v>
      </c>
      <c r="D1301" t="s">
        <v>23</v>
      </c>
      <c r="E1301" t="s">
        <v>2053</v>
      </c>
      <c r="F1301" t="s">
        <v>21</v>
      </c>
      <c r="G1301" t="s">
        <v>2062</v>
      </c>
      <c r="H1301">
        <v>289</v>
      </c>
      <c r="I1301">
        <v>3</v>
      </c>
      <c r="J1301">
        <v>867</v>
      </c>
    </row>
    <row r="1302" spans="1:10" x14ac:dyDescent="0.35">
      <c r="A1302" s="3" t="s">
        <v>1334</v>
      </c>
      <c r="B1302" s="4">
        <v>43518</v>
      </c>
      <c r="C1302">
        <v>3</v>
      </c>
      <c r="D1302" t="s">
        <v>33</v>
      </c>
      <c r="E1302" t="s">
        <v>2057</v>
      </c>
      <c r="F1302" t="s">
        <v>15</v>
      </c>
      <c r="G1302" t="s">
        <v>2060</v>
      </c>
      <c r="H1302">
        <v>199</v>
      </c>
      <c r="I1302">
        <v>9</v>
      </c>
      <c r="J1302">
        <v>1791</v>
      </c>
    </row>
    <row r="1303" spans="1:10" x14ac:dyDescent="0.35">
      <c r="A1303" s="3" t="s">
        <v>1335</v>
      </c>
      <c r="B1303" s="4">
        <v>43518</v>
      </c>
      <c r="C1303">
        <v>20</v>
      </c>
      <c r="D1303" t="s">
        <v>31</v>
      </c>
      <c r="E1303" t="s">
        <v>2054</v>
      </c>
      <c r="F1303" t="s">
        <v>21</v>
      </c>
      <c r="G1303" t="s">
        <v>2062</v>
      </c>
      <c r="H1303">
        <v>289</v>
      </c>
      <c r="I1303">
        <v>0</v>
      </c>
      <c r="J1303">
        <v>0</v>
      </c>
    </row>
    <row r="1304" spans="1:10" x14ac:dyDescent="0.35">
      <c r="A1304" s="3" t="s">
        <v>1336</v>
      </c>
      <c r="B1304" s="4">
        <v>43518</v>
      </c>
      <c r="C1304">
        <v>3</v>
      </c>
      <c r="D1304" t="s">
        <v>33</v>
      </c>
      <c r="E1304" t="s">
        <v>2059</v>
      </c>
      <c r="F1304" t="s">
        <v>15</v>
      </c>
      <c r="G1304" t="s">
        <v>2062</v>
      </c>
      <c r="H1304">
        <v>289</v>
      </c>
      <c r="I1304">
        <v>7</v>
      </c>
      <c r="J1304">
        <v>2023</v>
      </c>
    </row>
    <row r="1305" spans="1:10" x14ac:dyDescent="0.35">
      <c r="A1305" s="3" t="s">
        <v>1337</v>
      </c>
      <c r="B1305" s="4">
        <v>43519</v>
      </c>
      <c r="C1305">
        <v>8</v>
      </c>
      <c r="D1305" t="s">
        <v>35</v>
      </c>
      <c r="E1305" t="s">
        <v>2058</v>
      </c>
      <c r="F1305" t="s">
        <v>18</v>
      </c>
      <c r="G1305" t="s">
        <v>2063</v>
      </c>
      <c r="H1305">
        <v>399</v>
      </c>
      <c r="I1305">
        <v>5</v>
      </c>
      <c r="J1305">
        <v>1995</v>
      </c>
    </row>
    <row r="1306" spans="1:10" x14ac:dyDescent="0.35">
      <c r="A1306" s="3" t="s">
        <v>1338</v>
      </c>
      <c r="B1306" s="4">
        <v>43519</v>
      </c>
      <c r="C1306">
        <v>6</v>
      </c>
      <c r="D1306" t="s">
        <v>37</v>
      </c>
      <c r="E1306" t="s">
        <v>2056</v>
      </c>
      <c r="F1306" t="s">
        <v>18</v>
      </c>
      <c r="G1306" t="s">
        <v>2060</v>
      </c>
      <c r="H1306">
        <v>199</v>
      </c>
      <c r="I1306">
        <v>8</v>
      </c>
      <c r="J1306">
        <v>1592</v>
      </c>
    </row>
    <row r="1307" spans="1:10" x14ac:dyDescent="0.35">
      <c r="A1307" s="3" t="s">
        <v>1339</v>
      </c>
      <c r="B1307" s="4">
        <v>43519</v>
      </c>
      <c r="C1307">
        <v>7</v>
      </c>
      <c r="D1307" t="s">
        <v>75</v>
      </c>
      <c r="E1307" t="s">
        <v>2058</v>
      </c>
      <c r="F1307" t="s">
        <v>18</v>
      </c>
      <c r="G1307" t="s">
        <v>2064</v>
      </c>
      <c r="H1307">
        <v>69</v>
      </c>
      <c r="I1307">
        <v>5</v>
      </c>
      <c r="J1307">
        <v>345</v>
      </c>
    </row>
    <row r="1308" spans="1:10" x14ac:dyDescent="0.35">
      <c r="A1308" s="3" t="s">
        <v>1340</v>
      </c>
      <c r="B1308" s="4">
        <v>43519</v>
      </c>
      <c r="C1308">
        <v>3</v>
      </c>
      <c r="D1308" t="s">
        <v>33</v>
      </c>
      <c r="E1308" t="s">
        <v>2057</v>
      </c>
      <c r="F1308" t="s">
        <v>15</v>
      </c>
      <c r="G1308" t="s">
        <v>2063</v>
      </c>
      <c r="H1308">
        <v>399</v>
      </c>
      <c r="I1308">
        <v>8</v>
      </c>
      <c r="J1308">
        <v>3192</v>
      </c>
    </row>
    <row r="1309" spans="1:10" x14ac:dyDescent="0.35">
      <c r="A1309" s="3" t="s">
        <v>1341</v>
      </c>
      <c r="B1309" s="4">
        <v>43520</v>
      </c>
      <c r="C1309">
        <v>4</v>
      </c>
      <c r="D1309" t="s">
        <v>40</v>
      </c>
      <c r="E1309" t="s">
        <v>2059</v>
      </c>
      <c r="F1309" t="s">
        <v>15</v>
      </c>
      <c r="G1309" t="s">
        <v>2063</v>
      </c>
      <c r="H1309">
        <v>399</v>
      </c>
      <c r="I1309">
        <v>2</v>
      </c>
      <c r="J1309">
        <v>798</v>
      </c>
    </row>
    <row r="1310" spans="1:10" x14ac:dyDescent="0.35">
      <c r="A1310" s="3" t="s">
        <v>1342</v>
      </c>
      <c r="B1310" s="4">
        <v>43520</v>
      </c>
      <c r="C1310">
        <v>2</v>
      </c>
      <c r="D1310" t="s">
        <v>93</v>
      </c>
      <c r="E1310" t="s">
        <v>2057</v>
      </c>
      <c r="F1310" t="s">
        <v>15</v>
      </c>
      <c r="G1310" t="s">
        <v>2063</v>
      </c>
      <c r="H1310">
        <v>399</v>
      </c>
      <c r="I1310">
        <v>6</v>
      </c>
      <c r="J1310">
        <v>2394</v>
      </c>
    </row>
    <row r="1311" spans="1:10" x14ac:dyDescent="0.35">
      <c r="A1311" s="3" t="s">
        <v>1343</v>
      </c>
      <c r="B1311" s="4">
        <v>43520</v>
      </c>
      <c r="C1311">
        <v>8</v>
      </c>
      <c r="D1311" t="s">
        <v>35</v>
      </c>
      <c r="E1311" t="s">
        <v>2056</v>
      </c>
      <c r="F1311" t="s">
        <v>18</v>
      </c>
      <c r="G1311" t="s">
        <v>2062</v>
      </c>
      <c r="H1311">
        <v>289</v>
      </c>
      <c r="I1311">
        <v>0</v>
      </c>
      <c r="J1311">
        <v>0</v>
      </c>
    </row>
    <row r="1312" spans="1:10" x14ac:dyDescent="0.35">
      <c r="A1312" s="3" t="s">
        <v>1344</v>
      </c>
      <c r="B1312" s="4">
        <v>43521</v>
      </c>
      <c r="C1312">
        <v>4</v>
      </c>
      <c r="D1312" t="s">
        <v>40</v>
      </c>
      <c r="E1312" t="s">
        <v>2057</v>
      </c>
      <c r="F1312" t="s">
        <v>15</v>
      </c>
      <c r="G1312" t="s">
        <v>2064</v>
      </c>
      <c r="H1312">
        <v>69</v>
      </c>
      <c r="I1312">
        <v>4</v>
      </c>
      <c r="J1312">
        <v>276</v>
      </c>
    </row>
    <row r="1313" spans="1:10" x14ac:dyDescent="0.35">
      <c r="A1313" s="3" t="s">
        <v>1345</v>
      </c>
      <c r="B1313" s="4">
        <v>43522</v>
      </c>
      <c r="C1313">
        <v>13</v>
      </c>
      <c r="D1313" t="s">
        <v>25</v>
      </c>
      <c r="E1313" t="s">
        <v>2055</v>
      </c>
      <c r="F1313" t="s">
        <v>12</v>
      </c>
      <c r="G1313" t="s">
        <v>2061</v>
      </c>
      <c r="H1313">
        <v>159</v>
      </c>
      <c r="I1313">
        <v>5</v>
      </c>
      <c r="J1313">
        <v>795</v>
      </c>
    </row>
    <row r="1314" spans="1:10" x14ac:dyDescent="0.35">
      <c r="A1314" s="3" t="s">
        <v>1346</v>
      </c>
      <c r="B1314" s="4">
        <v>43522</v>
      </c>
      <c r="C1314">
        <v>8</v>
      </c>
      <c r="D1314" t="s">
        <v>35</v>
      </c>
      <c r="E1314" t="s">
        <v>2058</v>
      </c>
      <c r="F1314" t="s">
        <v>18</v>
      </c>
      <c r="G1314" t="s">
        <v>2061</v>
      </c>
      <c r="H1314">
        <v>159</v>
      </c>
      <c r="I1314">
        <v>8</v>
      </c>
      <c r="J1314">
        <v>1272</v>
      </c>
    </row>
    <row r="1315" spans="1:10" x14ac:dyDescent="0.35">
      <c r="A1315" s="3" t="s">
        <v>1347</v>
      </c>
      <c r="B1315" s="4">
        <v>43522</v>
      </c>
      <c r="C1315">
        <v>11</v>
      </c>
      <c r="D1315" t="s">
        <v>11</v>
      </c>
      <c r="E1315" t="s">
        <v>2052</v>
      </c>
      <c r="F1315" t="s">
        <v>12</v>
      </c>
      <c r="G1315" t="s">
        <v>2060</v>
      </c>
      <c r="H1315">
        <v>199</v>
      </c>
      <c r="I1315">
        <v>9</v>
      </c>
      <c r="J1315">
        <v>1791</v>
      </c>
    </row>
    <row r="1316" spans="1:10" x14ac:dyDescent="0.35">
      <c r="A1316" s="3" t="s">
        <v>1348</v>
      </c>
      <c r="B1316" s="4">
        <v>43522</v>
      </c>
      <c r="C1316">
        <v>12</v>
      </c>
      <c r="D1316" t="s">
        <v>54</v>
      </c>
      <c r="E1316" t="s">
        <v>2055</v>
      </c>
      <c r="F1316" t="s">
        <v>12</v>
      </c>
      <c r="G1316" t="s">
        <v>2064</v>
      </c>
      <c r="H1316">
        <v>69</v>
      </c>
      <c r="I1316">
        <v>8</v>
      </c>
      <c r="J1316">
        <v>552</v>
      </c>
    </row>
    <row r="1317" spans="1:10" x14ac:dyDescent="0.35">
      <c r="A1317" s="3" t="s">
        <v>1349</v>
      </c>
      <c r="B1317" s="4">
        <v>43522</v>
      </c>
      <c r="C1317">
        <v>1</v>
      </c>
      <c r="D1317" t="s">
        <v>14</v>
      </c>
      <c r="E1317" t="s">
        <v>2059</v>
      </c>
      <c r="F1317" t="s">
        <v>15</v>
      </c>
      <c r="G1317" t="s">
        <v>2064</v>
      </c>
      <c r="H1317">
        <v>69</v>
      </c>
      <c r="I1317">
        <v>9</v>
      </c>
      <c r="J1317">
        <v>621</v>
      </c>
    </row>
    <row r="1318" spans="1:10" x14ac:dyDescent="0.35">
      <c r="A1318" s="3" t="s">
        <v>1350</v>
      </c>
      <c r="B1318" s="4">
        <v>43522</v>
      </c>
      <c r="C1318">
        <v>3</v>
      </c>
      <c r="D1318" t="s">
        <v>33</v>
      </c>
      <c r="E1318" t="s">
        <v>2059</v>
      </c>
      <c r="F1318" t="s">
        <v>15</v>
      </c>
      <c r="G1318" t="s">
        <v>2062</v>
      </c>
      <c r="H1318">
        <v>289</v>
      </c>
      <c r="I1318">
        <v>3</v>
      </c>
      <c r="J1318">
        <v>867</v>
      </c>
    </row>
    <row r="1319" spans="1:10" x14ac:dyDescent="0.35">
      <c r="A1319" s="3" t="s">
        <v>1351</v>
      </c>
      <c r="B1319" s="4">
        <v>43522</v>
      </c>
      <c r="C1319">
        <v>14</v>
      </c>
      <c r="D1319" t="s">
        <v>29</v>
      </c>
      <c r="E1319" t="s">
        <v>2052</v>
      </c>
      <c r="F1319" t="s">
        <v>12</v>
      </c>
      <c r="G1319" t="s">
        <v>2063</v>
      </c>
      <c r="H1319">
        <v>399</v>
      </c>
      <c r="I1319">
        <v>2</v>
      </c>
      <c r="J1319">
        <v>798</v>
      </c>
    </row>
    <row r="1320" spans="1:10" x14ac:dyDescent="0.35">
      <c r="A1320" s="3" t="s">
        <v>1352</v>
      </c>
      <c r="B1320" s="4">
        <v>43523</v>
      </c>
      <c r="C1320">
        <v>11</v>
      </c>
      <c r="D1320" t="s">
        <v>11</v>
      </c>
      <c r="E1320" t="s">
        <v>2055</v>
      </c>
      <c r="F1320" t="s">
        <v>12</v>
      </c>
      <c r="G1320" t="s">
        <v>2060</v>
      </c>
      <c r="H1320">
        <v>199</v>
      </c>
      <c r="I1320">
        <v>9</v>
      </c>
      <c r="J1320">
        <v>1791</v>
      </c>
    </row>
    <row r="1321" spans="1:10" x14ac:dyDescent="0.35">
      <c r="A1321" s="3" t="s">
        <v>1353</v>
      </c>
      <c r="B1321" s="4">
        <v>43523</v>
      </c>
      <c r="C1321">
        <v>8</v>
      </c>
      <c r="D1321" t="s">
        <v>35</v>
      </c>
      <c r="E1321" t="s">
        <v>2058</v>
      </c>
      <c r="F1321" t="s">
        <v>18</v>
      </c>
      <c r="G1321" t="s">
        <v>2064</v>
      </c>
      <c r="H1321">
        <v>69</v>
      </c>
      <c r="I1321">
        <v>4</v>
      </c>
      <c r="J1321">
        <v>276</v>
      </c>
    </row>
    <row r="1322" spans="1:10" x14ac:dyDescent="0.35">
      <c r="A1322" s="3" t="s">
        <v>1354</v>
      </c>
      <c r="B1322" s="4">
        <v>43524</v>
      </c>
      <c r="C1322">
        <v>10</v>
      </c>
      <c r="D1322" t="s">
        <v>47</v>
      </c>
      <c r="E1322" t="s">
        <v>2058</v>
      </c>
      <c r="F1322" t="s">
        <v>18</v>
      </c>
      <c r="G1322" t="s">
        <v>2064</v>
      </c>
      <c r="H1322">
        <v>69</v>
      </c>
      <c r="I1322">
        <v>9</v>
      </c>
      <c r="J1322">
        <v>621</v>
      </c>
    </row>
    <row r="1323" spans="1:10" x14ac:dyDescent="0.35">
      <c r="A1323" s="3" t="s">
        <v>1355</v>
      </c>
      <c r="B1323" s="4">
        <v>43524</v>
      </c>
      <c r="C1323">
        <v>19</v>
      </c>
      <c r="D1323" t="s">
        <v>45</v>
      </c>
      <c r="E1323" t="s">
        <v>2053</v>
      </c>
      <c r="F1323" t="s">
        <v>21</v>
      </c>
      <c r="G1323" t="s">
        <v>2063</v>
      </c>
      <c r="H1323">
        <v>399</v>
      </c>
      <c r="I1323">
        <v>9</v>
      </c>
      <c r="J1323">
        <v>3591</v>
      </c>
    </row>
    <row r="1324" spans="1:10" x14ac:dyDescent="0.35">
      <c r="A1324" s="3" t="s">
        <v>1356</v>
      </c>
      <c r="B1324" s="4">
        <v>43524</v>
      </c>
      <c r="C1324">
        <v>12</v>
      </c>
      <c r="D1324" t="s">
        <v>54</v>
      </c>
      <c r="E1324" t="s">
        <v>2052</v>
      </c>
      <c r="F1324" t="s">
        <v>12</v>
      </c>
      <c r="G1324" t="s">
        <v>2062</v>
      </c>
      <c r="H1324">
        <v>289</v>
      </c>
      <c r="I1324">
        <v>1</v>
      </c>
      <c r="J1324">
        <v>289</v>
      </c>
    </row>
    <row r="1325" spans="1:10" x14ac:dyDescent="0.35">
      <c r="A1325" s="3" t="s">
        <v>1357</v>
      </c>
      <c r="B1325" s="4">
        <v>43525</v>
      </c>
      <c r="C1325">
        <v>17</v>
      </c>
      <c r="D1325" t="s">
        <v>27</v>
      </c>
      <c r="E1325" t="s">
        <v>2054</v>
      </c>
      <c r="F1325" t="s">
        <v>21</v>
      </c>
      <c r="G1325" t="s">
        <v>2061</v>
      </c>
      <c r="H1325">
        <v>159</v>
      </c>
      <c r="I1325">
        <v>9</v>
      </c>
      <c r="J1325">
        <v>1431</v>
      </c>
    </row>
    <row r="1326" spans="1:10" x14ac:dyDescent="0.35">
      <c r="A1326" s="3" t="s">
        <v>1358</v>
      </c>
      <c r="B1326" s="4">
        <v>43525</v>
      </c>
      <c r="C1326">
        <v>8</v>
      </c>
      <c r="D1326" t="s">
        <v>35</v>
      </c>
      <c r="E1326" t="s">
        <v>2058</v>
      </c>
      <c r="F1326" t="s">
        <v>18</v>
      </c>
      <c r="G1326" t="s">
        <v>2063</v>
      </c>
      <c r="H1326">
        <v>399</v>
      </c>
      <c r="I1326">
        <v>3</v>
      </c>
      <c r="J1326">
        <v>1197</v>
      </c>
    </row>
    <row r="1327" spans="1:10" x14ac:dyDescent="0.35">
      <c r="A1327" s="3" t="s">
        <v>1359</v>
      </c>
      <c r="B1327" s="4">
        <v>43525</v>
      </c>
      <c r="C1327">
        <v>8</v>
      </c>
      <c r="D1327" t="s">
        <v>35</v>
      </c>
      <c r="E1327" t="s">
        <v>2056</v>
      </c>
      <c r="F1327" t="s">
        <v>18</v>
      </c>
      <c r="G1327" t="s">
        <v>2061</v>
      </c>
      <c r="H1327">
        <v>159</v>
      </c>
      <c r="I1327">
        <v>5</v>
      </c>
      <c r="J1327">
        <v>795</v>
      </c>
    </row>
    <row r="1328" spans="1:10" x14ac:dyDescent="0.35">
      <c r="A1328" s="3" t="s">
        <v>1360</v>
      </c>
      <c r="B1328" s="4">
        <v>43525</v>
      </c>
      <c r="C1328">
        <v>3</v>
      </c>
      <c r="D1328" t="s">
        <v>33</v>
      </c>
      <c r="E1328" t="s">
        <v>2059</v>
      </c>
      <c r="F1328" t="s">
        <v>15</v>
      </c>
      <c r="G1328" t="s">
        <v>2060</v>
      </c>
      <c r="H1328">
        <v>199</v>
      </c>
      <c r="I1328">
        <v>6</v>
      </c>
      <c r="J1328">
        <v>1194</v>
      </c>
    </row>
    <row r="1329" spans="1:10" x14ac:dyDescent="0.35">
      <c r="A1329" s="3" t="s">
        <v>1361</v>
      </c>
      <c r="B1329" s="4">
        <v>43526</v>
      </c>
      <c r="C1329">
        <v>1</v>
      </c>
      <c r="D1329" t="s">
        <v>14</v>
      </c>
      <c r="E1329" t="s">
        <v>2057</v>
      </c>
      <c r="F1329" t="s">
        <v>15</v>
      </c>
      <c r="G1329" t="s">
        <v>2061</v>
      </c>
      <c r="H1329">
        <v>159</v>
      </c>
      <c r="I1329">
        <v>6</v>
      </c>
      <c r="J1329">
        <v>954</v>
      </c>
    </row>
    <row r="1330" spans="1:10" x14ac:dyDescent="0.35">
      <c r="A1330" s="3" t="s">
        <v>1362</v>
      </c>
      <c r="B1330" s="4">
        <v>43526</v>
      </c>
      <c r="C1330">
        <v>19</v>
      </c>
      <c r="D1330" t="s">
        <v>45</v>
      </c>
      <c r="E1330" t="s">
        <v>2054</v>
      </c>
      <c r="F1330" t="s">
        <v>21</v>
      </c>
      <c r="G1330" t="s">
        <v>2062</v>
      </c>
      <c r="H1330">
        <v>289</v>
      </c>
      <c r="I1330">
        <v>7</v>
      </c>
      <c r="J1330">
        <v>2023</v>
      </c>
    </row>
    <row r="1331" spans="1:10" x14ac:dyDescent="0.35">
      <c r="A1331" s="3" t="s">
        <v>1363</v>
      </c>
      <c r="B1331" s="4">
        <v>43526</v>
      </c>
      <c r="C1331">
        <v>7</v>
      </c>
      <c r="D1331" t="s">
        <v>75</v>
      </c>
      <c r="E1331" t="s">
        <v>2058</v>
      </c>
      <c r="F1331" t="s">
        <v>18</v>
      </c>
      <c r="G1331" t="s">
        <v>2063</v>
      </c>
      <c r="H1331">
        <v>399</v>
      </c>
      <c r="I1331">
        <v>7</v>
      </c>
      <c r="J1331">
        <v>2793</v>
      </c>
    </row>
    <row r="1332" spans="1:10" x14ac:dyDescent="0.35">
      <c r="A1332" s="3" t="s">
        <v>1364</v>
      </c>
      <c r="B1332" s="4">
        <v>43527</v>
      </c>
      <c r="C1332">
        <v>5</v>
      </c>
      <c r="D1332" t="s">
        <v>49</v>
      </c>
      <c r="E1332" t="s">
        <v>2057</v>
      </c>
      <c r="F1332" t="s">
        <v>15</v>
      </c>
      <c r="G1332" t="s">
        <v>2062</v>
      </c>
      <c r="H1332">
        <v>289</v>
      </c>
      <c r="I1332">
        <v>5</v>
      </c>
      <c r="J1332">
        <v>1445</v>
      </c>
    </row>
    <row r="1333" spans="1:10" x14ac:dyDescent="0.35">
      <c r="A1333" s="3" t="s">
        <v>1365</v>
      </c>
      <c r="B1333" s="4">
        <v>43528</v>
      </c>
      <c r="C1333">
        <v>2</v>
      </c>
      <c r="D1333" t="s">
        <v>93</v>
      </c>
      <c r="E1333" t="s">
        <v>2059</v>
      </c>
      <c r="F1333" t="s">
        <v>15</v>
      </c>
      <c r="G1333" t="s">
        <v>2062</v>
      </c>
      <c r="H1333">
        <v>289</v>
      </c>
      <c r="I1333">
        <v>0</v>
      </c>
      <c r="J1333">
        <v>0</v>
      </c>
    </row>
    <row r="1334" spans="1:10" x14ac:dyDescent="0.35">
      <c r="A1334" s="3" t="s">
        <v>1366</v>
      </c>
      <c r="B1334" s="4">
        <v>43529</v>
      </c>
      <c r="C1334">
        <v>16</v>
      </c>
      <c r="D1334" t="s">
        <v>23</v>
      </c>
      <c r="E1334" t="s">
        <v>2054</v>
      </c>
      <c r="F1334" t="s">
        <v>21</v>
      </c>
      <c r="G1334" t="s">
        <v>2060</v>
      </c>
      <c r="H1334">
        <v>199</v>
      </c>
      <c r="I1334">
        <v>5</v>
      </c>
      <c r="J1334">
        <v>995</v>
      </c>
    </row>
    <row r="1335" spans="1:10" x14ac:dyDescent="0.35">
      <c r="A1335" s="3" t="s">
        <v>1367</v>
      </c>
      <c r="B1335" s="4">
        <v>43529</v>
      </c>
      <c r="C1335">
        <v>12</v>
      </c>
      <c r="D1335" t="s">
        <v>54</v>
      </c>
      <c r="E1335" t="s">
        <v>2052</v>
      </c>
      <c r="F1335" t="s">
        <v>12</v>
      </c>
      <c r="G1335" t="s">
        <v>2063</v>
      </c>
      <c r="H1335">
        <v>399</v>
      </c>
      <c r="I1335">
        <v>1</v>
      </c>
      <c r="J1335">
        <v>399</v>
      </c>
    </row>
    <row r="1336" spans="1:10" x14ac:dyDescent="0.35">
      <c r="A1336" s="3" t="s">
        <v>1368</v>
      </c>
      <c r="B1336" s="4">
        <v>43530</v>
      </c>
      <c r="C1336">
        <v>18</v>
      </c>
      <c r="D1336" t="s">
        <v>20</v>
      </c>
      <c r="E1336" t="s">
        <v>2053</v>
      </c>
      <c r="F1336" t="s">
        <v>21</v>
      </c>
      <c r="G1336" t="s">
        <v>2064</v>
      </c>
      <c r="H1336">
        <v>69</v>
      </c>
      <c r="I1336">
        <v>2</v>
      </c>
      <c r="J1336">
        <v>138</v>
      </c>
    </row>
    <row r="1337" spans="1:10" x14ac:dyDescent="0.35">
      <c r="A1337" s="3" t="s">
        <v>1369</v>
      </c>
      <c r="B1337" s="4">
        <v>43530</v>
      </c>
      <c r="C1337">
        <v>8</v>
      </c>
      <c r="D1337" t="s">
        <v>35</v>
      </c>
      <c r="E1337" t="s">
        <v>2056</v>
      </c>
      <c r="F1337" t="s">
        <v>18</v>
      </c>
      <c r="G1337" t="s">
        <v>2061</v>
      </c>
      <c r="H1337">
        <v>159</v>
      </c>
      <c r="I1337">
        <v>8</v>
      </c>
      <c r="J1337">
        <v>1272</v>
      </c>
    </row>
    <row r="1338" spans="1:10" x14ac:dyDescent="0.35">
      <c r="A1338" s="3" t="s">
        <v>1370</v>
      </c>
      <c r="B1338" s="4">
        <v>43530</v>
      </c>
      <c r="C1338">
        <v>19</v>
      </c>
      <c r="D1338" t="s">
        <v>45</v>
      </c>
      <c r="E1338" t="s">
        <v>2053</v>
      </c>
      <c r="F1338" t="s">
        <v>21</v>
      </c>
      <c r="G1338" t="s">
        <v>2061</v>
      </c>
      <c r="H1338">
        <v>159</v>
      </c>
      <c r="I1338">
        <v>5</v>
      </c>
      <c r="J1338">
        <v>795</v>
      </c>
    </row>
    <row r="1339" spans="1:10" x14ac:dyDescent="0.35">
      <c r="A1339" s="3" t="s">
        <v>1371</v>
      </c>
      <c r="B1339" s="4">
        <v>43531</v>
      </c>
      <c r="C1339">
        <v>9</v>
      </c>
      <c r="D1339" t="s">
        <v>17</v>
      </c>
      <c r="E1339" t="s">
        <v>2056</v>
      </c>
      <c r="F1339" t="s">
        <v>18</v>
      </c>
      <c r="G1339" t="s">
        <v>2063</v>
      </c>
      <c r="H1339">
        <v>399</v>
      </c>
      <c r="I1339">
        <v>0</v>
      </c>
      <c r="J1339">
        <v>0</v>
      </c>
    </row>
    <row r="1340" spans="1:10" x14ac:dyDescent="0.35">
      <c r="A1340" s="3" t="s">
        <v>1372</v>
      </c>
      <c r="B1340" s="4">
        <v>43531</v>
      </c>
      <c r="C1340">
        <v>19</v>
      </c>
      <c r="D1340" t="s">
        <v>45</v>
      </c>
      <c r="E1340" t="s">
        <v>2053</v>
      </c>
      <c r="F1340" t="s">
        <v>21</v>
      </c>
      <c r="G1340" t="s">
        <v>2064</v>
      </c>
      <c r="H1340">
        <v>69</v>
      </c>
      <c r="I1340">
        <v>7</v>
      </c>
      <c r="J1340">
        <v>483</v>
      </c>
    </row>
    <row r="1341" spans="1:10" x14ac:dyDescent="0.35">
      <c r="A1341" s="3" t="s">
        <v>1373</v>
      </c>
      <c r="B1341" s="4">
        <v>43531</v>
      </c>
      <c r="C1341">
        <v>2</v>
      </c>
      <c r="D1341" t="s">
        <v>93</v>
      </c>
      <c r="E1341" t="s">
        <v>2059</v>
      </c>
      <c r="F1341" t="s">
        <v>15</v>
      </c>
      <c r="G1341" t="s">
        <v>2060</v>
      </c>
      <c r="H1341">
        <v>199</v>
      </c>
      <c r="I1341">
        <v>7</v>
      </c>
      <c r="J1341">
        <v>1393</v>
      </c>
    </row>
    <row r="1342" spans="1:10" x14ac:dyDescent="0.35">
      <c r="A1342" s="3" t="s">
        <v>1374</v>
      </c>
      <c r="B1342" s="4">
        <v>43531</v>
      </c>
      <c r="C1342">
        <v>12</v>
      </c>
      <c r="D1342" t="s">
        <v>54</v>
      </c>
      <c r="E1342" t="s">
        <v>2052</v>
      </c>
      <c r="F1342" t="s">
        <v>12</v>
      </c>
      <c r="G1342" t="s">
        <v>2061</v>
      </c>
      <c r="H1342">
        <v>159</v>
      </c>
      <c r="I1342">
        <v>0</v>
      </c>
      <c r="J1342">
        <v>0</v>
      </c>
    </row>
    <row r="1343" spans="1:10" x14ac:dyDescent="0.35">
      <c r="A1343" s="3" t="s">
        <v>1375</v>
      </c>
      <c r="B1343" s="4">
        <v>43531</v>
      </c>
      <c r="C1343">
        <v>17</v>
      </c>
      <c r="D1343" t="s">
        <v>27</v>
      </c>
      <c r="E1343" t="s">
        <v>2054</v>
      </c>
      <c r="F1343" t="s">
        <v>21</v>
      </c>
      <c r="G1343" t="s">
        <v>2064</v>
      </c>
      <c r="H1343">
        <v>69</v>
      </c>
      <c r="I1343">
        <v>0</v>
      </c>
      <c r="J1343">
        <v>0</v>
      </c>
    </row>
    <row r="1344" spans="1:10" x14ac:dyDescent="0.35">
      <c r="A1344" s="3" t="s">
        <v>1376</v>
      </c>
      <c r="B1344" s="4">
        <v>43531</v>
      </c>
      <c r="C1344">
        <v>4</v>
      </c>
      <c r="D1344" t="s">
        <v>40</v>
      </c>
      <c r="E1344" t="s">
        <v>2057</v>
      </c>
      <c r="F1344" t="s">
        <v>15</v>
      </c>
      <c r="G1344" t="s">
        <v>2060</v>
      </c>
      <c r="H1344">
        <v>199</v>
      </c>
      <c r="I1344">
        <v>1</v>
      </c>
      <c r="J1344">
        <v>199</v>
      </c>
    </row>
    <row r="1345" spans="1:10" x14ac:dyDescent="0.35">
      <c r="A1345" s="3" t="s">
        <v>1377</v>
      </c>
      <c r="B1345" s="4">
        <v>43531</v>
      </c>
      <c r="C1345">
        <v>6</v>
      </c>
      <c r="D1345" t="s">
        <v>37</v>
      </c>
      <c r="E1345" t="s">
        <v>2058</v>
      </c>
      <c r="F1345" t="s">
        <v>18</v>
      </c>
      <c r="G1345" t="s">
        <v>2060</v>
      </c>
      <c r="H1345">
        <v>199</v>
      </c>
      <c r="I1345">
        <v>0</v>
      </c>
      <c r="J1345">
        <v>0</v>
      </c>
    </row>
    <row r="1346" spans="1:10" x14ac:dyDescent="0.35">
      <c r="A1346" s="3" t="s">
        <v>1378</v>
      </c>
      <c r="B1346" s="4">
        <v>43531</v>
      </c>
      <c r="C1346">
        <v>8</v>
      </c>
      <c r="D1346" t="s">
        <v>35</v>
      </c>
      <c r="E1346" t="s">
        <v>2056</v>
      </c>
      <c r="F1346" t="s">
        <v>18</v>
      </c>
      <c r="G1346" t="s">
        <v>2061</v>
      </c>
      <c r="H1346">
        <v>159</v>
      </c>
      <c r="I1346">
        <v>2</v>
      </c>
      <c r="J1346">
        <v>318</v>
      </c>
    </row>
    <row r="1347" spans="1:10" x14ac:dyDescent="0.35">
      <c r="A1347" s="3" t="s">
        <v>1379</v>
      </c>
      <c r="B1347" s="4">
        <v>43532</v>
      </c>
      <c r="C1347">
        <v>11</v>
      </c>
      <c r="D1347" t="s">
        <v>11</v>
      </c>
      <c r="E1347" t="s">
        <v>2052</v>
      </c>
      <c r="F1347" t="s">
        <v>12</v>
      </c>
      <c r="G1347" t="s">
        <v>2064</v>
      </c>
      <c r="H1347">
        <v>69</v>
      </c>
      <c r="I1347">
        <v>7</v>
      </c>
      <c r="J1347">
        <v>483</v>
      </c>
    </row>
    <row r="1348" spans="1:10" x14ac:dyDescent="0.35">
      <c r="A1348" s="3" t="s">
        <v>1380</v>
      </c>
      <c r="B1348" s="4">
        <v>43533</v>
      </c>
      <c r="C1348">
        <v>14</v>
      </c>
      <c r="D1348" t="s">
        <v>29</v>
      </c>
      <c r="E1348" t="s">
        <v>2052</v>
      </c>
      <c r="F1348" t="s">
        <v>12</v>
      </c>
      <c r="G1348" t="s">
        <v>2061</v>
      </c>
      <c r="H1348">
        <v>159</v>
      </c>
      <c r="I1348">
        <v>1</v>
      </c>
      <c r="J1348">
        <v>159</v>
      </c>
    </row>
    <row r="1349" spans="1:10" x14ac:dyDescent="0.35">
      <c r="A1349" s="3" t="s">
        <v>1381</v>
      </c>
      <c r="B1349" s="4">
        <v>43533</v>
      </c>
      <c r="C1349">
        <v>4</v>
      </c>
      <c r="D1349" t="s">
        <v>40</v>
      </c>
      <c r="E1349" t="s">
        <v>2057</v>
      </c>
      <c r="F1349" t="s">
        <v>15</v>
      </c>
      <c r="G1349" t="s">
        <v>2060</v>
      </c>
      <c r="H1349">
        <v>199</v>
      </c>
      <c r="I1349">
        <v>6</v>
      </c>
      <c r="J1349">
        <v>1194</v>
      </c>
    </row>
    <row r="1350" spans="1:10" x14ac:dyDescent="0.35">
      <c r="A1350" s="3" t="s">
        <v>1382</v>
      </c>
      <c r="B1350" s="4">
        <v>43533</v>
      </c>
      <c r="C1350">
        <v>19</v>
      </c>
      <c r="D1350" t="s">
        <v>45</v>
      </c>
      <c r="E1350" t="s">
        <v>2054</v>
      </c>
      <c r="F1350" t="s">
        <v>21</v>
      </c>
      <c r="G1350" t="s">
        <v>2060</v>
      </c>
      <c r="H1350">
        <v>199</v>
      </c>
      <c r="I1350">
        <v>4</v>
      </c>
      <c r="J1350">
        <v>796</v>
      </c>
    </row>
    <row r="1351" spans="1:10" x14ac:dyDescent="0.35">
      <c r="A1351" s="3" t="s">
        <v>1383</v>
      </c>
      <c r="B1351" s="4">
        <v>43533</v>
      </c>
      <c r="C1351">
        <v>8</v>
      </c>
      <c r="D1351" t="s">
        <v>35</v>
      </c>
      <c r="E1351" t="s">
        <v>2058</v>
      </c>
      <c r="F1351" t="s">
        <v>18</v>
      </c>
      <c r="G1351" t="s">
        <v>2060</v>
      </c>
      <c r="H1351">
        <v>199</v>
      </c>
      <c r="I1351">
        <v>7</v>
      </c>
      <c r="J1351">
        <v>1393</v>
      </c>
    </row>
    <row r="1352" spans="1:10" x14ac:dyDescent="0.35">
      <c r="A1352" s="3" t="s">
        <v>1384</v>
      </c>
      <c r="B1352" s="4">
        <v>43534</v>
      </c>
      <c r="C1352">
        <v>8</v>
      </c>
      <c r="D1352" t="s">
        <v>35</v>
      </c>
      <c r="E1352" t="s">
        <v>2056</v>
      </c>
      <c r="F1352" t="s">
        <v>18</v>
      </c>
      <c r="G1352" t="s">
        <v>2062</v>
      </c>
      <c r="H1352">
        <v>289</v>
      </c>
      <c r="I1352">
        <v>9</v>
      </c>
      <c r="J1352">
        <v>2601</v>
      </c>
    </row>
    <row r="1353" spans="1:10" x14ac:dyDescent="0.35">
      <c r="A1353" s="3" t="s">
        <v>1385</v>
      </c>
      <c r="B1353" s="4">
        <v>43534</v>
      </c>
      <c r="C1353">
        <v>15</v>
      </c>
      <c r="D1353" t="s">
        <v>105</v>
      </c>
      <c r="E1353" t="s">
        <v>2055</v>
      </c>
      <c r="F1353" t="s">
        <v>12</v>
      </c>
      <c r="G1353" t="s">
        <v>2060</v>
      </c>
      <c r="H1353">
        <v>199</v>
      </c>
      <c r="I1353">
        <v>2</v>
      </c>
      <c r="J1353">
        <v>398</v>
      </c>
    </row>
    <row r="1354" spans="1:10" x14ac:dyDescent="0.35">
      <c r="A1354" s="3" t="s">
        <v>1386</v>
      </c>
      <c r="B1354" s="4">
        <v>43534</v>
      </c>
      <c r="C1354">
        <v>6</v>
      </c>
      <c r="D1354" t="s">
        <v>37</v>
      </c>
      <c r="E1354" t="s">
        <v>2056</v>
      </c>
      <c r="F1354" t="s">
        <v>18</v>
      </c>
      <c r="G1354" t="s">
        <v>2064</v>
      </c>
      <c r="H1354">
        <v>69</v>
      </c>
      <c r="I1354">
        <v>5</v>
      </c>
      <c r="J1354">
        <v>345</v>
      </c>
    </row>
    <row r="1355" spans="1:10" x14ac:dyDescent="0.35">
      <c r="A1355" s="3" t="s">
        <v>1387</v>
      </c>
      <c r="B1355" s="4">
        <v>43534</v>
      </c>
      <c r="C1355">
        <v>19</v>
      </c>
      <c r="D1355" t="s">
        <v>45</v>
      </c>
      <c r="E1355" t="s">
        <v>2053</v>
      </c>
      <c r="F1355" t="s">
        <v>21</v>
      </c>
      <c r="G1355" t="s">
        <v>2063</v>
      </c>
      <c r="H1355">
        <v>399</v>
      </c>
      <c r="I1355">
        <v>3</v>
      </c>
      <c r="J1355">
        <v>1197</v>
      </c>
    </row>
    <row r="1356" spans="1:10" x14ac:dyDescent="0.35">
      <c r="A1356" s="3" t="s">
        <v>1388</v>
      </c>
      <c r="B1356" s="4">
        <v>43535</v>
      </c>
      <c r="C1356">
        <v>16</v>
      </c>
      <c r="D1356" t="s">
        <v>23</v>
      </c>
      <c r="E1356" t="s">
        <v>2053</v>
      </c>
      <c r="F1356" t="s">
        <v>21</v>
      </c>
      <c r="G1356" t="s">
        <v>2062</v>
      </c>
      <c r="H1356">
        <v>289</v>
      </c>
      <c r="I1356">
        <v>6</v>
      </c>
      <c r="J1356">
        <v>1734</v>
      </c>
    </row>
    <row r="1357" spans="1:10" x14ac:dyDescent="0.35">
      <c r="A1357" s="3" t="s">
        <v>1389</v>
      </c>
      <c r="B1357" s="4">
        <v>43535</v>
      </c>
      <c r="C1357">
        <v>7</v>
      </c>
      <c r="D1357" t="s">
        <v>75</v>
      </c>
      <c r="E1357" t="s">
        <v>2058</v>
      </c>
      <c r="F1357" t="s">
        <v>18</v>
      </c>
      <c r="G1357" t="s">
        <v>2064</v>
      </c>
      <c r="H1357">
        <v>69</v>
      </c>
      <c r="I1357">
        <v>1</v>
      </c>
      <c r="J1357">
        <v>69</v>
      </c>
    </row>
    <row r="1358" spans="1:10" x14ac:dyDescent="0.35">
      <c r="A1358" s="3" t="s">
        <v>1390</v>
      </c>
      <c r="B1358" s="4">
        <v>43535</v>
      </c>
      <c r="C1358">
        <v>4</v>
      </c>
      <c r="D1358" t="s">
        <v>40</v>
      </c>
      <c r="E1358" t="s">
        <v>2059</v>
      </c>
      <c r="F1358" t="s">
        <v>15</v>
      </c>
      <c r="G1358" t="s">
        <v>2062</v>
      </c>
      <c r="H1358">
        <v>289</v>
      </c>
      <c r="I1358">
        <v>6</v>
      </c>
      <c r="J1358">
        <v>1734</v>
      </c>
    </row>
    <row r="1359" spans="1:10" x14ac:dyDescent="0.35">
      <c r="A1359" s="3" t="s">
        <v>1391</v>
      </c>
      <c r="B1359" s="4">
        <v>43535</v>
      </c>
      <c r="C1359">
        <v>13</v>
      </c>
      <c r="D1359" t="s">
        <v>25</v>
      </c>
      <c r="E1359" t="s">
        <v>2055</v>
      </c>
      <c r="F1359" t="s">
        <v>12</v>
      </c>
      <c r="G1359" t="s">
        <v>2064</v>
      </c>
      <c r="H1359">
        <v>69</v>
      </c>
      <c r="I1359">
        <v>2</v>
      </c>
      <c r="J1359">
        <v>138</v>
      </c>
    </row>
    <row r="1360" spans="1:10" x14ac:dyDescent="0.35">
      <c r="A1360" s="3" t="s">
        <v>1392</v>
      </c>
      <c r="B1360" s="4">
        <v>43535</v>
      </c>
      <c r="C1360">
        <v>4</v>
      </c>
      <c r="D1360" t="s">
        <v>40</v>
      </c>
      <c r="E1360" t="s">
        <v>2059</v>
      </c>
      <c r="F1360" t="s">
        <v>15</v>
      </c>
      <c r="G1360" t="s">
        <v>2062</v>
      </c>
      <c r="H1360">
        <v>289</v>
      </c>
      <c r="I1360">
        <v>2</v>
      </c>
      <c r="J1360">
        <v>578</v>
      </c>
    </row>
    <row r="1361" spans="1:10" x14ac:dyDescent="0.35">
      <c r="A1361" s="3" t="s">
        <v>1393</v>
      </c>
      <c r="B1361" s="4">
        <v>43535</v>
      </c>
      <c r="C1361">
        <v>17</v>
      </c>
      <c r="D1361" t="s">
        <v>27</v>
      </c>
      <c r="E1361" t="s">
        <v>2053</v>
      </c>
      <c r="F1361" t="s">
        <v>21</v>
      </c>
      <c r="G1361" t="s">
        <v>2063</v>
      </c>
      <c r="H1361">
        <v>399</v>
      </c>
      <c r="I1361">
        <v>6</v>
      </c>
      <c r="J1361">
        <v>2394</v>
      </c>
    </row>
    <row r="1362" spans="1:10" x14ac:dyDescent="0.35">
      <c r="A1362" s="3" t="s">
        <v>1394</v>
      </c>
      <c r="B1362" s="4">
        <v>43535</v>
      </c>
      <c r="C1362">
        <v>3</v>
      </c>
      <c r="D1362" t="s">
        <v>33</v>
      </c>
      <c r="E1362" t="s">
        <v>2059</v>
      </c>
      <c r="F1362" t="s">
        <v>15</v>
      </c>
      <c r="G1362" t="s">
        <v>2062</v>
      </c>
      <c r="H1362">
        <v>289</v>
      </c>
      <c r="I1362">
        <v>5</v>
      </c>
      <c r="J1362">
        <v>1445</v>
      </c>
    </row>
    <row r="1363" spans="1:10" x14ac:dyDescent="0.35">
      <c r="A1363" s="3" t="s">
        <v>1395</v>
      </c>
      <c r="B1363" s="4">
        <v>43535</v>
      </c>
      <c r="C1363">
        <v>9</v>
      </c>
      <c r="D1363" t="s">
        <v>17</v>
      </c>
      <c r="E1363" t="s">
        <v>2058</v>
      </c>
      <c r="F1363" t="s">
        <v>18</v>
      </c>
      <c r="G1363" t="s">
        <v>2063</v>
      </c>
      <c r="H1363">
        <v>399</v>
      </c>
      <c r="I1363">
        <v>5</v>
      </c>
      <c r="J1363">
        <v>1995</v>
      </c>
    </row>
    <row r="1364" spans="1:10" x14ac:dyDescent="0.35">
      <c r="A1364" s="3" t="s">
        <v>1396</v>
      </c>
      <c r="B1364" s="4">
        <v>43535</v>
      </c>
      <c r="C1364">
        <v>2</v>
      </c>
      <c r="D1364" t="s">
        <v>93</v>
      </c>
      <c r="E1364" t="s">
        <v>2059</v>
      </c>
      <c r="F1364" t="s">
        <v>15</v>
      </c>
      <c r="G1364" t="s">
        <v>2064</v>
      </c>
      <c r="H1364">
        <v>69</v>
      </c>
      <c r="I1364">
        <v>4</v>
      </c>
      <c r="J1364">
        <v>276</v>
      </c>
    </row>
    <row r="1365" spans="1:10" x14ac:dyDescent="0.35">
      <c r="A1365" s="3" t="s">
        <v>1397</v>
      </c>
      <c r="B1365" s="4">
        <v>43535</v>
      </c>
      <c r="C1365">
        <v>15</v>
      </c>
      <c r="D1365" t="s">
        <v>105</v>
      </c>
      <c r="E1365" t="s">
        <v>2052</v>
      </c>
      <c r="F1365" t="s">
        <v>12</v>
      </c>
      <c r="G1365" t="s">
        <v>2061</v>
      </c>
      <c r="H1365">
        <v>159</v>
      </c>
      <c r="I1365">
        <v>9</v>
      </c>
      <c r="J1365">
        <v>1431</v>
      </c>
    </row>
    <row r="1366" spans="1:10" x14ac:dyDescent="0.35">
      <c r="A1366" s="3" t="s">
        <v>1398</v>
      </c>
      <c r="B1366" s="4">
        <v>43535</v>
      </c>
      <c r="C1366">
        <v>14</v>
      </c>
      <c r="D1366" t="s">
        <v>29</v>
      </c>
      <c r="E1366" t="s">
        <v>2052</v>
      </c>
      <c r="F1366" t="s">
        <v>12</v>
      </c>
      <c r="G1366" t="s">
        <v>2060</v>
      </c>
      <c r="H1366">
        <v>199</v>
      </c>
      <c r="I1366">
        <v>1</v>
      </c>
      <c r="J1366">
        <v>199</v>
      </c>
    </row>
    <row r="1367" spans="1:10" x14ac:dyDescent="0.35">
      <c r="A1367" s="3" t="s">
        <v>1399</v>
      </c>
      <c r="B1367" s="4">
        <v>43535</v>
      </c>
      <c r="C1367">
        <v>18</v>
      </c>
      <c r="D1367" t="s">
        <v>20</v>
      </c>
      <c r="E1367" t="s">
        <v>2054</v>
      </c>
      <c r="F1367" t="s">
        <v>21</v>
      </c>
      <c r="G1367" t="s">
        <v>2061</v>
      </c>
      <c r="H1367">
        <v>159</v>
      </c>
      <c r="I1367">
        <v>1</v>
      </c>
      <c r="J1367">
        <v>159</v>
      </c>
    </row>
    <row r="1368" spans="1:10" x14ac:dyDescent="0.35">
      <c r="A1368" s="3" t="s">
        <v>1400</v>
      </c>
      <c r="B1368" s="4">
        <v>43535</v>
      </c>
      <c r="C1368">
        <v>8</v>
      </c>
      <c r="D1368" t="s">
        <v>35</v>
      </c>
      <c r="E1368" t="s">
        <v>2058</v>
      </c>
      <c r="F1368" t="s">
        <v>18</v>
      </c>
      <c r="G1368" t="s">
        <v>2060</v>
      </c>
      <c r="H1368">
        <v>199</v>
      </c>
      <c r="I1368">
        <v>5</v>
      </c>
      <c r="J1368">
        <v>995</v>
      </c>
    </row>
    <row r="1369" spans="1:10" x14ac:dyDescent="0.35">
      <c r="A1369" s="3" t="s">
        <v>1401</v>
      </c>
      <c r="B1369" s="4">
        <v>43536</v>
      </c>
      <c r="C1369">
        <v>19</v>
      </c>
      <c r="D1369" t="s">
        <v>45</v>
      </c>
      <c r="E1369" t="s">
        <v>2054</v>
      </c>
      <c r="F1369" t="s">
        <v>21</v>
      </c>
      <c r="G1369" t="s">
        <v>2063</v>
      </c>
      <c r="H1369">
        <v>399</v>
      </c>
      <c r="I1369">
        <v>9</v>
      </c>
      <c r="J1369">
        <v>3591</v>
      </c>
    </row>
    <row r="1370" spans="1:10" x14ac:dyDescent="0.35">
      <c r="A1370" s="3" t="s">
        <v>1402</v>
      </c>
      <c r="B1370" s="4">
        <v>43537</v>
      </c>
      <c r="C1370">
        <v>11</v>
      </c>
      <c r="D1370" t="s">
        <v>11</v>
      </c>
      <c r="E1370" t="s">
        <v>2052</v>
      </c>
      <c r="F1370" t="s">
        <v>12</v>
      </c>
      <c r="G1370" t="s">
        <v>2060</v>
      </c>
      <c r="H1370">
        <v>199</v>
      </c>
      <c r="I1370">
        <v>0</v>
      </c>
      <c r="J1370">
        <v>0</v>
      </c>
    </row>
    <row r="1371" spans="1:10" x14ac:dyDescent="0.35">
      <c r="A1371" s="3" t="s">
        <v>1403</v>
      </c>
      <c r="B1371" s="4">
        <v>43537</v>
      </c>
      <c r="C1371">
        <v>19</v>
      </c>
      <c r="D1371" t="s">
        <v>45</v>
      </c>
      <c r="E1371" t="s">
        <v>2053</v>
      </c>
      <c r="F1371" t="s">
        <v>21</v>
      </c>
      <c r="G1371" t="s">
        <v>2063</v>
      </c>
      <c r="H1371">
        <v>399</v>
      </c>
      <c r="I1371">
        <v>2</v>
      </c>
      <c r="J1371">
        <v>798</v>
      </c>
    </row>
    <row r="1372" spans="1:10" x14ac:dyDescent="0.35">
      <c r="A1372" s="3" t="s">
        <v>1404</v>
      </c>
      <c r="B1372" s="4">
        <v>43537</v>
      </c>
      <c r="C1372">
        <v>15</v>
      </c>
      <c r="D1372" t="s">
        <v>105</v>
      </c>
      <c r="E1372" t="s">
        <v>2052</v>
      </c>
      <c r="F1372" t="s">
        <v>12</v>
      </c>
      <c r="G1372" t="s">
        <v>2063</v>
      </c>
      <c r="H1372">
        <v>399</v>
      </c>
      <c r="I1372">
        <v>9</v>
      </c>
      <c r="J1372">
        <v>3591</v>
      </c>
    </row>
    <row r="1373" spans="1:10" x14ac:dyDescent="0.35">
      <c r="A1373" s="3" t="s">
        <v>1405</v>
      </c>
      <c r="B1373" s="4">
        <v>43538</v>
      </c>
      <c r="C1373">
        <v>4</v>
      </c>
      <c r="D1373" t="s">
        <v>40</v>
      </c>
      <c r="E1373" t="s">
        <v>2059</v>
      </c>
      <c r="F1373" t="s">
        <v>15</v>
      </c>
      <c r="G1373" t="s">
        <v>2061</v>
      </c>
      <c r="H1373">
        <v>159</v>
      </c>
      <c r="I1373">
        <v>2</v>
      </c>
      <c r="J1373">
        <v>318</v>
      </c>
    </row>
    <row r="1374" spans="1:10" x14ac:dyDescent="0.35">
      <c r="A1374" s="3" t="s">
        <v>1406</v>
      </c>
      <c r="B1374" s="4">
        <v>43539</v>
      </c>
      <c r="C1374">
        <v>1</v>
      </c>
      <c r="D1374" t="s">
        <v>14</v>
      </c>
      <c r="E1374" t="s">
        <v>2057</v>
      </c>
      <c r="F1374" t="s">
        <v>15</v>
      </c>
      <c r="G1374" t="s">
        <v>2060</v>
      </c>
      <c r="H1374">
        <v>199</v>
      </c>
      <c r="I1374">
        <v>4</v>
      </c>
      <c r="J1374">
        <v>796</v>
      </c>
    </row>
    <row r="1375" spans="1:10" x14ac:dyDescent="0.35">
      <c r="A1375" s="3" t="s">
        <v>1407</v>
      </c>
      <c r="B1375" s="4">
        <v>43540</v>
      </c>
      <c r="C1375">
        <v>13</v>
      </c>
      <c r="D1375" t="s">
        <v>25</v>
      </c>
      <c r="E1375" t="s">
        <v>2055</v>
      </c>
      <c r="F1375" t="s">
        <v>12</v>
      </c>
      <c r="G1375" t="s">
        <v>2064</v>
      </c>
      <c r="H1375">
        <v>69</v>
      </c>
      <c r="I1375">
        <v>9</v>
      </c>
      <c r="J1375">
        <v>621</v>
      </c>
    </row>
    <row r="1376" spans="1:10" x14ac:dyDescent="0.35">
      <c r="A1376" s="3" t="s">
        <v>1408</v>
      </c>
      <c r="B1376" s="4">
        <v>43541</v>
      </c>
      <c r="C1376">
        <v>4</v>
      </c>
      <c r="D1376" t="s">
        <v>40</v>
      </c>
      <c r="E1376" t="s">
        <v>2057</v>
      </c>
      <c r="F1376" t="s">
        <v>15</v>
      </c>
      <c r="G1376" t="s">
        <v>2061</v>
      </c>
      <c r="H1376">
        <v>159</v>
      </c>
      <c r="I1376">
        <v>5</v>
      </c>
      <c r="J1376">
        <v>795</v>
      </c>
    </row>
    <row r="1377" spans="1:10" x14ac:dyDescent="0.35">
      <c r="A1377" s="3" t="s">
        <v>1409</v>
      </c>
      <c r="B1377" s="4">
        <v>43541</v>
      </c>
      <c r="C1377">
        <v>7</v>
      </c>
      <c r="D1377" t="s">
        <v>75</v>
      </c>
      <c r="E1377" t="s">
        <v>2056</v>
      </c>
      <c r="F1377" t="s">
        <v>18</v>
      </c>
      <c r="G1377" t="s">
        <v>2063</v>
      </c>
      <c r="H1377">
        <v>399</v>
      </c>
      <c r="I1377">
        <v>6</v>
      </c>
      <c r="J1377">
        <v>2394</v>
      </c>
    </row>
    <row r="1378" spans="1:10" x14ac:dyDescent="0.35">
      <c r="A1378" s="3" t="s">
        <v>1410</v>
      </c>
      <c r="B1378" s="4">
        <v>43541</v>
      </c>
      <c r="C1378">
        <v>14</v>
      </c>
      <c r="D1378" t="s">
        <v>29</v>
      </c>
      <c r="E1378" t="s">
        <v>2052</v>
      </c>
      <c r="F1378" t="s">
        <v>12</v>
      </c>
      <c r="G1378" t="s">
        <v>2061</v>
      </c>
      <c r="H1378">
        <v>159</v>
      </c>
      <c r="I1378">
        <v>6</v>
      </c>
      <c r="J1378">
        <v>954</v>
      </c>
    </row>
    <row r="1379" spans="1:10" x14ac:dyDescent="0.35">
      <c r="A1379" s="3" t="s">
        <v>1411</v>
      </c>
      <c r="B1379" s="4">
        <v>43541</v>
      </c>
      <c r="C1379">
        <v>14</v>
      </c>
      <c r="D1379" t="s">
        <v>29</v>
      </c>
      <c r="E1379" t="s">
        <v>2052</v>
      </c>
      <c r="F1379" t="s">
        <v>12</v>
      </c>
      <c r="G1379" t="s">
        <v>2063</v>
      </c>
      <c r="H1379">
        <v>399</v>
      </c>
      <c r="I1379">
        <v>7</v>
      </c>
      <c r="J1379">
        <v>2793</v>
      </c>
    </row>
    <row r="1380" spans="1:10" x14ac:dyDescent="0.35">
      <c r="A1380" s="3" t="s">
        <v>1412</v>
      </c>
      <c r="B1380" s="4">
        <v>43541</v>
      </c>
      <c r="C1380">
        <v>14</v>
      </c>
      <c r="D1380" t="s">
        <v>29</v>
      </c>
      <c r="E1380" t="s">
        <v>2052</v>
      </c>
      <c r="F1380" t="s">
        <v>12</v>
      </c>
      <c r="G1380" t="s">
        <v>2062</v>
      </c>
      <c r="H1380">
        <v>289</v>
      </c>
      <c r="I1380">
        <v>6</v>
      </c>
      <c r="J1380">
        <v>1734</v>
      </c>
    </row>
    <row r="1381" spans="1:10" x14ac:dyDescent="0.35">
      <c r="A1381" s="3" t="s">
        <v>1413</v>
      </c>
      <c r="B1381" s="4">
        <v>43541</v>
      </c>
      <c r="C1381">
        <v>11</v>
      </c>
      <c r="D1381" t="s">
        <v>11</v>
      </c>
      <c r="E1381" t="s">
        <v>2055</v>
      </c>
      <c r="F1381" t="s">
        <v>12</v>
      </c>
      <c r="G1381" t="s">
        <v>2061</v>
      </c>
      <c r="H1381">
        <v>159</v>
      </c>
      <c r="I1381">
        <v>4</v>
      </c>
      <c r="J1381">
        <v>636</v>
      </c>
    </row>
    <row r="1382" spans="1:10" x14ac:dyDescent="0.35">
      <c r="A1382" s="3" t="s">
        <v>1414</v>
      </c>
      <c r="B1382" s="4">
        <v>43542</v>
      </c>
      <c r="C1382">
        <v>11</v>
      </c>
      <c r="D1382" t="s">
        <v>11</v>
      </c>
      <c r="E1382" t="s">
        <v>2055</v>
      </c>
      <c r="F1382" t="s">
        <v>12</v>
      </c>
      <c r="G1382" t="s">
        <v>2061</v>
      </c>
      <c r="H1382">
        <v>159</v>
      </c>
      <c r="I1382">
        <v>9</v>
      </c>
      <c r="J1382">
        <v>1431</v>
      </c>
    </row>
    <row r="1383" spans="1:10" x14ac:dyDescent="0.35">
      <c r="A1383" s="3" t="s">
        <v>1415</v>
      </c>
      <c r="B1383" s="4">
        <v>43543</v>
      </c>
      <c r="C1383">
        <v>5</v>
      </c>
      <c r="D1383" t="s">
        <v>49</v>
      </c>
      <c r="E1383" t="s">
        <v>2057</v>
      </c>
      <c r="F1383" t="s">
        <v>15</v>
      </c>
      <c r="G1383" t="s">
        <v>2064</v>
      </c>
      <c r="H1383">
        <v>69</v>
      </c>
      <c r="I1383">
        <v>1</v>
      </c>
      <c r="J1383">
        <v>69</v>
      </c>
    </row>
    <row r="1384" spans="1:10" x14ac:dyDescent="0.35">
      <c r="A1384" s="3" t="s">
        <v>1416</v>
      </c>
      <c r="B1384" s="4">
        <v>43543</v>
      </c>
      <c r="C1384">
        <v>14</v>
      </c>
      <c r="D1384" t="s">
        <v>29</v>
      </c>
      <c r="E1384" t="s">
        <v>2055</v>
      </c>
      <c r="F1384" t="s">
        <v>12</v>
      </c>
      <c r="G1384" t="s">
        <v>2063</v>
      </c>
      <c r="H1384">
        <v>399</v>
      </c>
      <c r="I1384">
        <v>8</v>
      </c>
      <c r="J1384">
        <v>3192</v>
      </c>
    </row>
    <row r="1385" spans="1:10" x14ac:dyDescent="0.35">
      <c r="A1385" s="3" t="s">
        <v>1417</v>
      </c>
      <c r="B1385" s="4">
        <v>43543</v>
      </c>
      <c r="C1385">
        <v>15</v>
      </c>
      <c r="D1385" t="s">
        <v>105</v>
      </c>
      <c r="E1385" t="s">
        <v>2052</v>
      </c>
      <c r="F1385" t="s">
        <v>12</v>
      </c>
      <c r="G1385" t="s">
        <v>2060</v>
      </c>
      <c r="H1385">
        <v>199</v>
      </c>
      <c r="I1385">
        <v>9</v>
      </c>
      <c r="J1385">
        <v>1791</v>
      </c>
    </row>
    <row r="1386" spans="1:10" x14ac:dyDescent="0.35">
      <c r="A1386" s="3" t="s">
        <v>1418</v>
      </c>
      <c r="B1386" s="4">
        <v>43543</v>
      </c>
      <c r="C1386">
        <v>17</v>
      </c>
      <c r="D1386" t="s">
        <v>27</v>
      </c>
      <c r="E1386" t="s">
        <v>2053</v>
      </c>
      <c r="F1386" t="s">
        <v>21</v>
      </c>
      <c r="G1386" t="s">
        <v>2063</v>
      </c>
      <c r="H1386">
        <v>399</v>
      </c>
      <c r="I1386">
        <v>5</v>
      </c>
      <c r="J1386">
        <v>1995</v>
      </c>
    </row>
    <row r="1387" spans="1:10" x14ac:dyDescent="0.35">
      <c r="A1387" s="3" t="s">
        <v>1419</v>
      </c>
      <c r="B1387" s="4">
        <v>43543</v>
      </c>
      <c r="C1387">
        <v>2</v>
      </c>
      <c r="D1387" t="s">
        <v>93</v>
      </c>
      <c r="E1387" t="s">
        <v>2057</v>
      </c>
      <c r="F1387" t="s">
        <v>15</v>
      </c>
      <c r="G1387" t="s">
        <v>2060</v>
      </c>
      <c r="H1387">
        <v>199</v>
      </c>
      <c r="I1387">
        <v>8</v>
      </c>
      <c r="J1387">
        <v>1592</v>
      </c>
    </row>
    <row r="1388" spans="1:10" x14ac:dyDescent="0.35">
      <c r="A1388" s="3" t="s">
        <v>1420</v>
      </c>
      <c r="B1388" s="4">
        <v>43543</v>
      </c>
      <c r="C1388">
        <v>18</v>
      </c>
      <c r="D1388" t="s">
        <v>20</v>
      </c>
      <c r="E1388" t="s">
        <v>2053</v>
      </c>
      <c r="F1388" t="s">
        <v>21</v>
      </c>
      <c r="G1388" t="s">
        <v>2061</v>
      </c>
      <c r="H1388">
        <v>159</v>
      </c>
      <c r="I1388">
        <v>8</v>
      </c>
      <c r="J1388">
        <v>1272</v>
      </c>
    </row>
    <row r="1389" spans="1:10" x14ac:dyDescent="0.35">
      <c r="A1389" s="3" t="s">
        <v>1421</v>
      </c>
      <c r="B1389" s="4">
        <v>43543</v>
      </c>
      <c r="C1389">
        <v>9</v>
      </c>
      <c r="D1389" t="s">
        <v>17</v>
      </c>
      <c r="E1389" t="s">
        <v>2056</v>
      </c>
      <c r="F1389" t="s">
        <v>18</v>
      </c>
      <c r="G1389" t="s">
        <v>2063</v>
      </c>
      <c r="H1389">
        <v>399</v>
      </c>
      <c r="I1389">
        <v>9</v>
      </c>
      <c r="J1389">
        <v>3591</v>
      </c>
    </row>
    <row r="1390" spans="1:10" x14ac:dyDescent="0.35">
      <c r="A1390" s="3" t="s">
        <v>1422</v>
      </c>
      <c r="B1390" s="4">
        <v>43543</v>
      </c>
      <c r="C1390">
        <v>1</v>
      </c>
      <c r="D1390" t="s">
        <v>14</v>
      </c>
      <c r="E1390" t="s">
        <v>2059</v>
      </c>
      <c r="F1390" t="s">
        <v>15</v>
      </c>
      <c r="G1390" t="s">
        <v>2064</v>
      </c>
      <c r="H1390">
        <v>69</v>
      </c>
      <c r="I1390">
        <v>9</v>
      </c>
      <c r="J1390">
        <v>621</v>
      </c>
    </row>
    <row r="1391" spans="1:10" x14ac:dyDescent="0.35">
      <c r="A1391" s="3" t="s">
        <v>1423</v>
      </c>
      <c r="B1391" s="4">
        <v>43543</v>
      </c>
      <c r="C1391">
        <v>4</v>
      </c>
      <c r="D1391" t="s">
        <v>40</v>
      </c>
      <c r="E1391" t="s">
        <v>2059</v>
      </c>
      <c r="F1391" t="s">
        <v>15</v>
      </c>
      <c r="G1391" t="s">
        <v>2061</v>
      </c>
      <c r="H1391">
        <v>159</v>
      </c>
      <c r="I1391">
        <v>3</v>
      </c>
      <c r="J1391">
        <v>477</v>
      </c>
    </row>
    <row r="1392" spans="1:10" x14ac:dyDescent="0.35">
      <c r="A1392" s="3" t="s">
        <v>1424</v>
      </c>
      <c r="B1392" s="4">
        <v>43543</v>
      </c>
      <c r="C1392">
        <v>10</v>
      </c>
      <c r="D1392" t="s">
        <v>47</v>
      </c>
      <c r="E1392" t="s">
        <v>2056</v>
      </c>
      <c r="F1392" t="s">
        <v>18</v>
      </c>
      <c r="G1392" t="s">
        <v>2063</v>
      </c>
      <c r="H1392">
        <v>399</v>
      </c>
      <c r="I1392">
        <v>0</v>
      </c>
      <c r="J1392">
        <v>0</v>
      </c>
    </row>
    <row r="1393" spans="1:10" x14ac:dyDescent="0.35">
      <c r="A1393" s="3" t="s">
        <v>1425</v>
      </c>
      <c r="B1393" s="4">
        <v>43544</v>
      </c>
      <c r="C1393">
        <v>15</v>
      </c>
      <c r="D1393" t="s">
        <v>105</v>
      </c>
      <c r="E1393" t="s">
        <v>2055</v>
      </c>
      <c r="F1393" t="s">
        <v>12</v>
      </c>
      <c r="G1393" t="s">
        <v>2061</v>
      </c>
      <c r="H1393">
        <v>159</v>
      </c>
      <c r="I1393">
        <v>5</v>
      </c>
      <c r="J1393">
        <v>795</v>
      </c>
    </row>
    <row r="1394" spans="1:10" x14ac:dyDescent="0.35">
      <c r="A1394" s="3" t="s">
        <v>1426</v>
      </c>
      <c r="B1394" s="4">
        <v>43544</v>
      </c>
      <c r="C1394">
        <v>18</v>
      </c>
      <c r="D1394" t="s">
        <v>20</v>
      </c>
      <c r="E1394" t="s">
        <v>2054</v>
      </c>
      <c r="F1394" t="s">
        <v>21</v>
      </c>
      <c r="G1394" t="s">
        <v>2064</v>
      </c>
      <c r="H1394">
        <v>69</v>
      </c>
      <c r="I1394">
        <v>3</v>
      </c>
      <c r="J1394">
        <v>207</v>
      </c>
    </row>
    <row r="1395" spans="1:10" x14ac:dyDescent="0.35">
      <c r="A1395" s="3" t="s">
        <v>1427</v>
      </c>
      <c r="B1395" s="4">
        <v>43544</v>
      </c>
      <c r="C1395">
        <v>1</v>
      </c>
      <c r="D1395" t="s">
        <v>14</v>
      </c>
      <c r="E1395" t="s">
        <v>2057</v>
      </c>
      <c r="F1395" t="s">
        <v>15</v>
      </c>
      <c r="G1395" t="s">
        <v>2062</v>
      </c>
      <c r="H1395">
        <v>289</v>
      </c>
      <c r="I1395">
        <v>3</v>
      </c>
      <c r="J1395">
        <v>867</v>
      </c>
    </row>
    <row r="1396" spans="1:10" x14ac:dyDescent="0.35">
      <c r="A1396" s="3" t="s">
        <v>1428</v>
      </c>
      <c r="B1396" s="4">
        <v>43545</v>
      </c>
      <c r="C1396">
        <v>4</v>
      </c>
      <c r="D1396" t="s">
        <v>40</v>
      </c>
      <c r="E1396" t="s">
        <v>2059</v>
      </c>
      <c r="F1396" t="s">
        <v>15</v>
      </c>
      <c r="G1396" t="s">
        <v>2060</v>
      </c>
      <c r="H1396">
        <v>199</v>
      </c>
      <c r="I1396">
        <v>3</v>
      </c>
      <c r="J1396">
        <v>597</v>
      </c>
    </row>
    <row r="1397" spans="1:10" x14ac:dyDescent="0.35">
      <c r="A1397" s="3" t="s">
        <v>1429</v>
      </c>
      <c r="B1397" s="4">
        <v>43546</v>
      </c>
      <c r="C1397">
        <v>11</v>
      </c>
      <c r="D1397" t="s">
        <v>11</v>
      </c>
      <c r="E1397" t="s">
        <v>2052</v>
      </c>
      <c r="F1397" t="s">
        <v>12</v>
      </c>
      <c r="G1397" t="s">
        <v>2063</v>
      </c>
      <c r="H1397">
        <v>399</v>
      </c>
      <c r="I1397">
        <v>9</v>
      </c>
      <c r="J1397">
        <v>3591</v>
      </c>
    </row>
    <row r="1398" spans="1:10" x14ac:dyDescent="0.35">
      <c r="A1398" s="3" t="s">
        <v>1430</v>
      </c>
      <c r="B1398" s="4">
        <v>43547</v>
      </c>
      <c r="C1398">
        <v>2</v>
      </c>
      <c r="D1398" t="s">
        <v>93</v>
      </c>
      <c r="E1398" t="s">
        <v>2059</v>
      </c>
      <c r="F1398" t="s">
        <v>15</v>
      </c>
      <c r="G1398" t="s">
        <v>2061</v>
      </c>
      <c r="H1398">
        <v>159</v>
      </c>
      <c r="I1398">
        <v>5</v>
      </c>
      <c r="J1398">
        <v>795</v>
      </c>
    </row>
    <row r="1399" spans="1:10" x14ac:dyDescent="0.35">
      <c r="A1399" s="3" t="s">
        <v>1431</v>
      </c>
      <c r="B1399" s="4">
        <v>43547</v>
      </c>
      <c r="C1399">
        <v>17</v>
      </c>
      <c r="D1399" t="s">
        <v>27</v>
      </c>
      <c r="E1399" t="s">
        <v>2053</v>
      </c>
      <c r="F1399" t="s">
        <v>21</v>
      </c>
      <c r="G1399" t="s">
        <v>2062</v>
      </c>
      <c r="H1399">
        <v>289</v>
      </c>
      <c r="I1399">
        <v>2</v>
      </c>
      <c r="J1399">
        <v>578</v>
      </c>
    </row>
    <row r="1400" spans="1:10" x14ac:dyDescent="0.35">
      <c r="A1400" s="3" t="s">
        <v>1432</v>
      </c>
      <c r="B1400" s="4">
        <v>43547</v>
      </c>
      <c r="C1400">
        <v>2</v>
      </c>
      <c r="D1400" t="s">
        <v>93</v>
      </c>
      <c r="E1400" t="s">
        <v>2057</v>
      </c>
      <c r="F1400" t="s">
        <v>15</v>
      </c>
      <c r="G1400" t="s">
        <v>2060</v>
      </c>
      <c r="H1400">
        <v>199</v>
      </c>
      <c r="I1400">
        <v>8</v>
      </c>
      <c r="J1400">
        <v>1592</v>
      </c>
    </row>
    <row r="1401" spans="1:10" x14ac:dyDescent="0.35">
      <c r="A1401" s="3" t="s">
        <v>1433</v>
      </c>
      <c r="B1401" s="4">
        <v>43547</v>
      </c>
      <c r="C1401">
        <v>5</v>
      </c>
      <c r="D1401" t="s">
        <v>49</v>
      </c>
      <c r="E1401" t="s">
        <v>2057</v>
      </c>
      <c r="F1401" t="s">
        <v>15</v>
      </c>
      <c r="G1401" t="s">
        <v>2063</v>
      </c>
      <c r="H1401">
        <v>399</v>
      </c>
      <c r="I1401">
        <v>1</v>
      </c>
      <c r="J1401">
        <v>399</v>
      </c>
    </row>
    <row r="1402" spans="1:10" x14ac:dyDescent="0.35">
      <c r="A1402" s="3" t="s">
        <v>1434</v>
      </c>
      <c r="B1402" s="4">
        <v>43547</v>
      </c>
      <c r="C1402">
        <v>15</v>
      </c>
      <c r="D1402" t="s">
        <v>105</v>
      </c>
      <c r="E1402" t="s">
        <v>2055</v>
      </c>
      <c r="F1402" t="s">
        <v>12</v>
      </c>
      <c r="G1402" t="s">
        <v>2062</v>
      </c>
      <c r="H1402">
        <v>289</v>
      </c>
      <c r="I1402">
        <v>6</v>
      </c>
      <c r="J1402">
        <v>1734</v>
      </c>
    </row>
    <row r="1403" spans="1:10" x14ac:dyDescent="0.35">
      <c r="A1403" s="3" t="s">
        <v>1435</v>
      </c>
      <c r="B1403" s="4">
        <v>43547</v>
      </c>
      <c r="C1403">
        <v>8</v>
      </c>
      <c r="D1403" t="s">
        <v>35</v>
      </c>
      <c r="E1403" t="s">
        <v>2056</v>
      </c>
      <c r="F1403" t="s">
        <v>18</v>
      </c>
      <c r="G1403" t="s">
        <v>2064</v>
      </c>
      <c r="H1403">
        <v>69</v>
      </c>
      <c r="I1403">
        <v>8</v>
      </c>
      <c r="J1403">
        <v>552</v>
      </c>
    </row>
    <row r="1404" spans="1:10" x14ac:dyDescent="0.35">
      <c r="A1404" s="3" t="s">
        <v>1436</v>
      </c>
      <c r="B1404" s="4">
        <v>43547</v>
      </c>
      <c r="C1404">
        <v>9</v>
      </c>
      <c r="D1404" t="s">
        <v>17</v>
      </c>
      <c r="E1404" t="s">
        <v>2058</v>
      </c>
      <c r="F1404" t="s">
        <v>18</v>
      </c>
      <c r="G1404" t="s">
        <v>2063</v>
      </c>
      <c r="H1404">
        <v>399</v>
      </c>
      <c r="I1404">
        <v>9</v>
      </c>
      <c r="J1404">
        <v>3591</v>
      </c>
    </row>
    <row r="1405" spans="1:10" x14ac:dyDescent="0.35">
      <c r="A1405" s="3" t="s">
        <v>1437</v>
      </c>
      <c r="B1405" s="4">
        <v>43547</v>
      </c>
      <c r="C1405">
        <v>5</v>
      </c>
      <c r="D1405" t="s">
        <v>49</v>
      </c>
      <c r="E1405" t="s">
        <v>2059</v>
      </c>
      <c r="F1405" t="s">
        <v>15</v>
      </c>
      <c r="G1405" t="s">
        <v>2062</v>
      </c>
      <c r="H1405">
        <v>289</v>
      </c>
      <c r="I1405">
        <v>6</v>
      </c>
      <c r="J1405">
        <v>1734</v>
      </c>
    </row>
    <row r="1406" spans="1:10" x14ac:dyDescent="0.35">
      <c r="A1406" s="3" t="s">
        <v>1438</v>
      </c>
      <c r="B1406" s="4">
        <v>43547</v>
      </c>
      <c r="C1406">
        <v>11</v>
      </c>
      <c r="D1406" t="s">
        <v>11</v>
      </c>
      <c r="E1406" t="s">
        <v>2055</v>
      </c>
      <c r="F1406" t="s">
        <v>12</v>
      </c>
      <c r="G1406" t="s">
        <v>2060</v>
      </c>
      <c r="H1406">
        <v>199</v>
      </c>
      <c r="I1406">
        <v>8</v>
      </c>
      <c r="J1406">
        <v>1592</v>
      </c>
    </row>
    <row r="1407" spans="1:10" x14ac:dyDescent="0.35">
      <c r="A1407" s="3" t="s">
        <v>1439</v>
      </c>
      <c r="B1407" s="4">
        <v>43547</v>
      </c>
      <c r="C1407">
        <v>15</v>
      </c>
      <c r="D1407" t="s">
        <v>105</v>
      </c>
      <c r="E1407" t="s">
        <v>2055</v>
      </c>
      <c r="F1407" t="s">
        <v>12</v>
      </c>
      <c r="G1407" t="s">
        <v>2061</v>
      </c>
      <c r="H1407">
        <v>159</v>
      </c>
      <c r="I1407">
        <v>7</v>
      </c>
      <c r="J1407">
        <v>1113</v>
      </c>
    </row>
    <row r="1408" spans="1:10" x14ac:dyDescent="0.35">
      <c r="A1408" s="3" t="s">
        <v>1440</v>
      </c>
      <c r="B1408" s="4">
        <v>43548</v>
      </c>
      <c r="C1408">
        <v>12</v>
      </c>
      <c r="D1408" t="s">
        <v>54</v>
      </c>
      <c r="E1408" t="s">
        <v>2055</v>
      </c>
      <c r="F1408" t="s">
        <v>12</v>
      </c>
      <c r="G1408" t="s">
        <v>2063</v>
      </c>
      <c r="H1408">
        <v>399</v>
      </c>
      <c r="I1408">
        <v>8</v>
      </c>
      <c r="J1408">
        <v>3192</v>
      </c>
    </row>
    <row r="1409" spans="1:10" x14ac:dyDescent="0.35">
      <c r="A1409" s="3" t="s">
        <v>1441</v>
      </c>
      <c r="B1409" s="4">
        <v>43549</v>
      </c>
      <c r="C1409">
        <v>3</v>
      </c>
      <c r="D1409" t="s">
        <v>33</v>
      </c>
      <c r="E1409" t="s">
        <v>2059</v>
      </c>
      <c r="F1409" t="s">
        <v>15</v>
      </c>
      <c r="G1409" t="s">
        <v>2063</v>
      </c>
      <c r="H1409">
        <v>399</v>
      </c>
      <c r="I1409">
        <v>9</v>
      </c>
      <c r="J1409">
        <v>3591</v>
      </c>
    </row>
    <row r="1410" spans="1:10" x14ac:dyDescent="0.35">
      <c r="A1410" s="3" t="s">
        <v>1442</v>
      </c>
      <c r="B1410" s="4">
        <v>43549</v>
      </c>
      <c r="C1410">
        <v>18</v>
      </c>
      <c r="D1410" t="s">
        <v>20</v>
      </c>
      <c r="E1410" t="s">
        <v>2054</v>
      </c>
      <c r="F1410" t="s">
        <v>21</v>
      </c>
      <c r="G1410" t="s">
        <v>2063</v>
      </c>
      <c r="H1410">
        <v>399</v>
      </c>
      <c r="I1410">
        <v>3</v>
      </c>
      <c r="J1410">
        <v>1197</v>
      </c>
    </row>
    <row r="1411" spans="1:10" x14ac:dyDescent="0.35">
      <c r="A1411" s="3" t="s">
        <v>1443</v>
      </c>
      <c r="B1411" s="4">
        <v>43549</v>
      </c>
      <c r="C1411">
        <v>12</v>
      </c>
      <c r="D1411" t="s">
        <v>54</v>
      </c>
      <c r="E1411" t="s">
        <v>2055</v>
      </c>
      <c r="F1411" t="s">
        <v>12</v>
      </c>
      <c r="G1411" t="s">
        <v>2062</v>
      </c>
      <c r="H1411">
        <v>289</v>
      </c>
      <c r="I1411">
        <v>6</v>
      </c>
      <c r="J1411">
        <v>1734</v>
      </c>
    </row>
    <row r="1412" spans="1:10" x14ac:dyDescent="0.35">
      <c r="A1412" s="3" t="s">
        <v>1444</v>
      </c>
      <c r="B1412" s="4">
        <v>43550</v>
      </c>
      <c r="C1412">
        <v>8</v>
      </c>
      <c r="D1412" t="s">
        <v>35</v>
      </c>
      <c r="E1412" t="s">
        <v>2056</v>
      </c>
      <c r="F1412" t="s">
        <v>18</v>
      </c>
      <c r="G1412" t="s">
        <v>2060</v>
      </c>
      <c r="H1412">
        <v>199</v>
      </c>
      <c r="I1412">
        <v>1</v>
      </c>
      <c r="J1412">
        <v>199</v>
      </c>
    </row>
    <row r="1413" spans="1:10" x14ac:dyDescent="0.35">
      <c r="A1413" s="3" t="s">
        <v>1445</v>
      </c>
      <c r="B1413" s="4">
        <v>43550</v>
      </c>
      <c r="C1413">
        <v>19</v>
      </c>
      <c r="D1413" t="s">
        <v>45</v>
      </c>
      <c r="E1413" t="s">
        <v>2054</v>
      </c>
      <c r="F1413" t="s">
        <v>21</v>
      </c>
      <c r="G1413" t="s">
        <v>2062</v>
      </c>
      <c r="H1413">
        <v>289</v>
      </c>
      <c r="I1413">
        <v>3</v>
      </c>
      <c r="J1413">
        <v>867</v>
      </c>
    </row>
    <row r="1414" spans="1:10" x14ac:dyDescent="0.35">
      <c r="A1414" s="3" t="s">
        <v>1446</v>
      </c>
      <c r="B1414" s="4">
        <v>43551</v>
      </c>
      <c r="C1414">
        <v>4</v>
      </c>
      <c r="D1414" t="s">
        <v>40</v>
      </c>
      <c r="E1414" t="s">
        <v>2059</v>
      </c>
      <c r="F1414" t="s">
        <v>15</v>
      </c>
      <c r="G1414" t="s">
        <v>2063</v>
      </c>
      <c r="H1414">
        <v>399</v>
      </c>
      <c r="I1414">
        <v>6</v>
      </c>
      <c r="J1414">
        <v>2394</v>
      </c>
    </row>
    <row r="1415" spans="1:10" x14ac:dyDescent="0.35">
      <c r="A1415" s="3" t="s">
        <v>1447</v>
      </c>
      <c r="B1415" s="4">
        <v>43551</v>
      </c>
      <c r="C1415">
        <v>6</v>
      </c>
      <c r="D1415" t="s">
        <v>37</v>
      </c>
      <c r="E1415" t="s">
        <v>2056</v>
      </c>
      <c r="F1415" t="s">
        <v>18</v>
      </c>
      <c r="G1415" t="s">
        <v>2062</v>
      </c>
      <c r="H1415">
        <v>289</v>
      </c>
      <c r="I1415">
        <v>7</v>
      </c>
      <c r="J1415">
        <v>2023</v>
      </c>
    </row>
    <row r="1416" spans="1:10" x14ac:dyDescent="0.35">
      <c r="A1416" s="3" t="s">
        <v>1448</v>
      </c>
      <c r="B1416" s="4">
        <v>43551</v>
      </c>
      <c r="C1416">
        <v>17</v>
      </c>
      <c r="D1416" t="s">
        <v>27</v>
      </c>
      <c r="E1416" t="s">
        <v>2054</v>
      </c>
      <c r="F1416" t="s">
        <v>21</v>
      </c>
      <c r="G1416" t="s">
        <v>2061</v>
      </c>
      <c r="H1416">
        <v>159</v>
      </c>
      <c r="I1416">
        <v>7</v>
      </c>
      <c r="J1416">
        <v>1113</v>
      </c>
    </row>
    <row r="1417" spans="1:10" x14ac:dyDescent="0.35">
      <c r="A1417" s="3" t="s">
        <v>1449</v>
      </c>
      <c r="B1417" s="4">
        <v>43551</v>
      </c>
      <c r="C1417">
        <v>13</v>
      </c>
      <c r="D1417" t="s">
        <v>25</v>
      </c>
      <c r="E1417" t="s">
        <v>2055</v>
      </c>
      <c r="F1417" t="s">
        <v>12</v>
      </c>
      <c r="G1417" t="s">
        <v>2062</v>
      </c>
      <c r="H1417">
        <v>289</v>
      </c>
      <c r="I1417">
        <v>9</v>
      </c>
      <c r="J1417">
        <v>2601</v>
      </c>
    </row>
    <row r="1418" spans="1:10" x14ac:dyDescent="0.35">
      <c r="A1418" s="3" t="s">
        <v>1450</v>
      </c>
      <c r="B1418" s="4">
        <v>43551</v>
      </c>
      <c r="C1418">
        <v>18</v>
      </c>
      <c r="D1418" t="s">
        <v>20</v>
      </c>
      <c r="E1418" t="s">
        <v>2053</v>
      </c>
      <c r="F1418" t="s">
        <v>21</v>
      </c>
      <c r="G1418" t="s">
        <v>2060</v>
      </c>
      <c r="H1418">
        <v>199</v>
      </c>
      <c r="I1418">
        <v>2</v>
      </c>
      <c r="J1418">
        <v>398</v>
      </c>
    </row>
    <row r="1419" spans="1:10" x14ac:dyDescent="0.35">
      <c r="A1419" s="3" t="s">
        <v>1451</v>
      </c>
      <c r="B1419" s="4">
        <v>43552</v>
      </c>
      <c r="C1419">
        <v>1</v>
      </c>
      <c r="D1419" t="s">
        <v>14</v>
      </c>
      <c r="E1419" t="s">
        <v>2057</v>
      </c>
      <c r="F1419" t="s">
        <v>15</v>
      </c>
      <c r="G1419" t="s">
        <v>2062</v>
      </c>
      <c r="H1419">
        <v>289</v>
      </c>
      <c r="I1419">
        <v>9</v>
      </c>
      <c r="J1419">
        <v>2601</v>
      </c>
    </row>
    <row r="1420" spans="1:10" x14ac:dyDescent="0.35">
      <c r="A1420" s="3" t="s">
        <v>1452</v>
      </c>
      <c r="B1420" s="4">
        <v>43553</v>
      </c>
      <c r="C1420">
        <v>18</v>
      </c>
      <c r="D1420" t="s">
        <v>20</v>
      </c>
      <c r="E1420" t="s">
        <v>2054</v>
      </c>
      <c r="F1420" t="s">
        <v>21</v>
      </c>
      <c r="G1420" t="s">
        <v>2061</v>
      </c>
      <c r="H1420">
        <v>159</v>
      </c>
      <c r="I1420">
        <v>0</v>
      </c>
      <c r="J1420">
        <v>0</v>
      </c>
    </row>
    <row r="1421" spans="1:10" x14ac:dyDescent="0.35">
      <c r="A1421" s="3" t="s">
        <v>1453</v>
      </c>
      <c r="B1421" s="4">
        <v>43553</v>
      </c>
      <c r="C1421">
        <v>18</v>
      </c>
      <c r="D1421" t="s">
        <v>20</v>
      </c>
      <c r="E1421" t="s">
        <v>2054</v>
      </c>
      <c r="F1421" t="s">
        <v>21</v>
      </c>
      <c r="G1421" t="s">
        <v>2060</v>
      </c>
      <c r="H1421">
        <v>199</v>
      </c>
      <c r="I1421">
        <v>0</v>
      </c>
      <c r="J1421">
        <v>0</v>
      </c>
    </row>
    <row r="1422" spans="1:10" x14ac:dyDescent="0.35">
      <c r="A1422" s="3" t="s">
        <v>1454</v>
      </c>
      <c r="B1422" s="4">
        <v>43553</v>
      </c>
      <c r="C1422">
        <v>2</v>
      </c>
      <c r="D1422" t="s">
        <v>93</v>
      </c>
      <c r="E1422" t="s">
        <v>2059</v>
      </c>
      <c r="F1422" t="s">
        <v>15</v>
      </c>
      <c r="G1422" t="s">
        <v>2060</v>
      </c>
      <c r="H1422">
        <v>199</v>
      </c>
      <c r="I1422">
        <v>0</v>
      </c>
      <c r="J1422">
        <v>0</v>
      </c>
    </row>
    <row r="1423" spans="1:10" x14ac:dyDescent="0.35">
      <c r="A1423" s="3" t="s">
        <v>1455</v>
      </c>
      <c r="B1423" s="4">
        <v>43554</v>
      </c>
      <c r="C1423">
        <v>2</v>
      </c>
      <c r="D1423" t="s">
        <v>93</v>
      </c>
      <c r="E1423" t="s">
        <v>2057</v>
      </c>
      <c r="F1423" t="s">
        <v>15</v>
      </c>
      <c r="G1423" t="s">
        <v>2060</v>
      </c>
      <c r="H1423">
        <v>199</v>
      </c>
      <c r="I1423">
        <v>9</v>
      </c>
      <c r="J1423">
        <v>1791</v>
      </c>
    </row>
    <row r="1424" spans="1:10" x14ac:dyDescent="0.35">
      <c r="A1424" s="3" t="s">
        <v>1456</v>
      </c>
      <c r="B1424" s="4">
        <v>43554</v>
      </c>
      <c r="C1424">
        <v>7</v>
      </c>
      <c r="D1424" t="s">
        <v>75</v>
      </c>
      <c r="E1424" t="s">
        <v>2058</v>
      </c>
      <c r="F1424" t="s">
        <v>18</v>
      </c>
      <c r="G1424" t="s">
        <v>2063</v>
      </c>
      <c r="H1424">
        <v>399</v>
      </c>
      <c r="I1424">
        <v>2</v>
      </c>
      <c r="J1424">
        <v>798</v>
      </c>
    </row>
    <row r="1425" spans="1:10" x14ac:dyDescent="0.35">
      <c r="A1425" s="3" t="s">
        <v>1457</v>
      </c>
      <c r="B1425" s="4">
        <v>43555</v>
      </c>
      <c r="C1425">
        <v>19</v>
      </c>
      <c r="D1425" t="s">
        <v>45</v>
      </c>
      <c r="E1425" t="s">
        <v>2054</v>
      </c>
      <c r="F1425" t="s">
        <v>21</v>
      </c>
      <c r="G1425" t="s">
        <v>2062</v>
      </c>
      <c r="H1425">
        <v>289</v>
      </c>
      <c r="I1425">
        <v>8</v>
      </c>
      <c r="J1425">
        <v>2312</v>
      </c>
    </row>
    <row r="1426" spans="1:10" x14ac:dyDescent="0.35">
      <c r="A1426" s="3" t="s">
        <v>1458</v>
      </c>
      <c r="B1426" s="4">
        <v>43555</v>
      </c>
      <c r="C1426">
        <v>19</v>
      </c>
      <c r="D1426" t="s">
        <v>45</v>
      </c>
      <c r="E1426" t="s">
        <v>2054</v>
      </c>
      <c r="F1426" t="s">
        <v>21</v>
      </c>
      <c r="G1426" t="s">
        <v>2061</v>
      </c>
      <c r="H1426">
        <v>159</v>
      </c>
      <c r="I1426">
        <v>6</v>
      </c>
      <c r="J1426">
        <v>954</v>
      </c>
    </row>
    <row r="1427" spans="1:10" x14ac:dyDescent="0.35">
      <c r="A1427" s="3" t="s">
        <v>1459</v>
      </c>
      <c r="B1427" s="4">
        <v>43555</v>
      </c>
      <c r="C1427">
        <v>13</v>
      </c>
      <c r="D1427" t="s">
        <v>25</v>
      </c>
      <c r="E1427" t="s">
        <v>2055</v>
      </c>
      <c r="F1427" t="s">
        <v>12</v>
      </c>
      <c r="G1427" t="s">
        <v>2063</v>
      </c>
      <c r="H1427">
        <v>399</v>
      </c>
      <c r="I1427">
        <v>0</v>
      </c>
      <c r="J1427">
        <v>0</v>
      </c>
    </row>
    <row r="1428" spans="1:10" x14ac:dyDescent="0.35">
      <c r="A1428" s="3" t="s">
        <v>1460</v>
      </c>
      <c r="B1428" s="4">
        <v>43555</v>
      </c>
      <c r="C1428">
        <v>10</v>
      </c>
      <c r="D1428" t="s">
        <v>47</v>
      </c>
      <c r="E1428" t="s">
        <v>2056</v>
      </c>
      <c r="F1428" t="s">
        <v>18</v>
      </c>
      <c r="G1428" t="s">
        <v>2063</v>
      </c>
      <c r="H1428">
        <v>399</v>
      </c>
      <c r="I1428">
        <v>8</v>
      </c>
      <c r="J1428">
        <v>3192</v>
      </c>
    </row>
    <row r="1429" spans="1:10" x14ac:dyDescent="0.35">
      <c r="A1429" s="3" t="s">
        <v>1461</v>
      </c>
      <c r="B1429" s="4">
        <v>43555</v>
      </c>
      <c r="C1429">
        <v>5</v>
      </c>
      <c r="D1429" t="s">
        <v>49</v>
      </c>
      <c r="E1429" t="s">
        <v>2057</v>
      </c>
      <c r="F1429" t="s">
        <v>15</v>
      </c>
      <c r="G1429" t="s">
        <v>2060</v>
      </c>
      <c r="H1429">
        <v>199</v>
      </c>
      <c r="I1429">
        <v>9</v>
      </c>
      <c r="J1429">
        <v>1791</v>
      </c>
    </row>
    <row r="1430" spans="1:10" x14ac:dyDescent="0.35">
      <c r="A1430" s="3" t="s">
        <v>1462</v>
      </c>
      <c r="B1430" s="4">
        <v>43556</v>
      </c>
      <c r="C1430">
        <v>1</v>
      </c>
      <c r="D1430" t="s">
        <v>14</v>
      </c>
      <c r="E1430" t="s">
        <v>2057</v>
      </c>
      <c r="F1430" t="s">
        <v>15</v>
      </c>
      <c r="G1430" t="s">
        <v>2063</v>
      </c>
      <c r="H1430">
        <v>399</v>
      </c>
      <c r="I1430">
        <v>4</v>
      </c>
      <c r="J1430">
        <v>1596</v>
      </c>
    </row>
    <row r="1431" spans="1:10" x14ac:dyDescent="0.35">
      <c r="A1431" s="3" t="s">
        <v>1463</v>
      </c>
      <c r="B1431" s="4">
        <v>43556</v>
      </c>
      <c r="C1431">
        <v>10</v>
      </c>
      <c r="D1431" t="s">
        <v>47</v>
      </c>
      <c r="E1431" t="s">
        <v>2058</v>
      </c>
      <c r="F1431" t="s">
        <v>18</v>
      </c>
      <c r="G1431" t="s">
        <v>2060</v>
      </c>
      <c r="H1431">
        <v>199</v>
      </c>
      <c r="I1431">
        <v>6</v>
      </c>
      <c r="J1431">
        <v>1194</v>
      </c>
    </row>
    <row r="1432" spans="1:10" x14ac:dyDescent="0.35">
      <c r="A1432" s="3" t="s">
        <v>1464</v>
      </c>
      <c r="B1432" s="4">
        <v>43557</v>
      </c>
      <c r="C1432">
        <v>8</v>
      </c>
      <c r="D1432" t="s">
        <v>35</v>
      </c>
      <c r="E1432" t="s">
        <v>2058</v>
      </c>
      <c r="F1432" t="s">
        <v>18</v>
      </c>
      <c r="G1432" t="s">
        <v>2063</v>
      </c>
      <c r="H1432">
        <v>399</v>
      </c>
      <c r="I1432">
        <v>0</v>
      </c>
      <c r="J1432">
        <v>0</v>
      </c>
    </row>
    <row r="1433" spans="1:10" x14ac:dyDescent="0.35">
      <c r="A1433" s="3" t="s">
        <v>1465</v>
      </c>
      <c r="B1433" s="4">
        <v>43558</v>
      </c>
      <c r="C1433">
        <v>12</v>
      </c>
      <c r="D1433" t="s">
        <v>54</v>
      </c>
      <c r="E1433" t="s">
        <v>2052</v>
      </c>
      <c r="F1433" t="s">
        <v>12</v>
      </c>
      <c r="G1433" t="s">
        <v>2061</v>
      </c>
      <c r="H1433">
        <v>159</v>
      </c>
      <c r="I1433">
        <v>8</v>
      </c>
      <c r="J1433">
        <v>1272</v>
      </c>
    </row>
    <row r="1434" spans="1:10" x14ac:dyDescent="0.35">
      <c r="A1434" s="3" t="s">
        <v>1466</v>
      </c>
      <c r="B1434" s="4">
        <v>43559</v>
      </c>
      <c r="C1434">
        <v>5</v>
      </c>
      <c r="D1434" t="s">
        <v>49</v>
      </c>
      <c r="E1434" t="s">
        <v>2057</v>
      </c>
      <c r="F1434" t="s">
        <v>15</v>
      </c>
      <c r="G1434" t="s">
        <v>2064</v>
      </c>
      <c r="H1434">
        <v>69</v>
      </c>
      <c r="I1434">
        <v>5</v>
      </c>
      <c r="J1434">
        <v>345</v>
      </c>
    </row>
    <row r="1435" spans="1:10" x14ac:dyDescent="0.35">
      <c r="A1435" s="3" t="s">
        <v>1467</v>
      </c>
      <c r="B1435" s="4">
        <v>43559</v>
      </c>
      <c r="C1435">
        <v>8</v>
      </c>
      <c r="D1435" t="s">
        <v>35</v>
      </c>
      <c r="E1435" t="s">
        <v>2058</v>
      </c>
      <c r="F1435" t="s">
        <v>18</v>
      </c>
      <c r="G1435" t="s">
        <v>2061</v>
      </c>
      <c r="H1435">
        <v>159</v>
      </c>
      <c r="I1435">
        <v>4</v>
      </c>
      <c r="J1435">
        <v>636</v>
      </c>
    </row>
    <row r="1436" spans="1:10" x14ac:dyDescent="0.35">
      <c r="A1436" s="3" t="s">
        <v>1468</v>
      </c>
      <c r="B1436" s="4">
        <v>43559</v>
      </c>
      <c r="C1436">
        <v>19</v>
      </c>
      <c r="D1436" t="s">
        <v>45</v>
      </c>
      <c r="E1436" t="s">
        <v>2053</v>
      </c>
      <c r="F1436" t="s">
        <v>21</v>
      </c>
      <c r="G1436" t="s">
        <v>2062</v>
      </c>
      <c r="H1436">
        <v>289</v>
      </c>
      <c r="I1436">
        <v>2</v>
      </c>
      <c r="J1436">
        <v>578</v>
      </c>
    </row>
    <row r="1437" spans="1:10" x14ac:dyDescent="0.35">
      <c r="A1437" s="3" t="s">
        <v>1469</v>
      </c>
      <c r="B1437" s="4">
        <v>43559</v>
      </c>
      <c r="C1437">
        <v>20</v>
      </c>
      <c r="D1437" t="s">
        <v>31</v>
      </c>
      <c r="E1437" t="s">
        <v>2053</v>
      </c>
      <c r="F1437" t="s">
        <v>21</v>
      </c>
      <c r="G1437" t="s">
        <v>2064</v>
      </c>
      <c r="H1437">
        <v>69</v>
      </c>
      <c r="I1437">
        <v>9</v>
      </c>
      <c r="J1437">
        <v>621</v>
      </c>
    </row>
    <row r="1438" spans="1:10" x14ac:dyDescent="0.35">
      <c r="A1438" s="3" t="s">
        <v>1470</v>
      </c>
      <c r="B1438" s="4">
        <v>43560</v>
      </c>
      <c r="C1438">
        <v>7</v>
      </c>
      <c r="D1438" t="s">
        <v>75</v>
      </c>
      <c r="E1438" t="s">
        <v>2056</v>
      </c>
      <c r="F1438" t="s">
        <v>18</v>
      </c>
      <c r="G1438" t="s">
        <v>2060</v>
      </c>
      <c r="H1438">
        <v>199</v>
      </c>
      <c r="I1438">
        <v>8</v>
      </c>
      <c r="J1438">
        <v>1592</v>
      </c>
    </row>
    <row r="1439" spans="1:10" x14ac:dyDescent="0.35">
      <c r="A1439" s="3" t="s">
        <v>1471</v>
      </c>
      <c r="B1439" s="4">
        <v>43560</v>
      </c>
      <c r="C1439">
        <v>4</v>
      </c>
      <c r="D1439" t="s">
        <v>40</v>
      </c>
      <c r="E1439" t="s">
        <v>2057</v>
      </c>
      <c r="F1439" t="s">
        <v>15</v>
      </c>
      <c r="G1439" t="s">
        <v>2064</v>
      </c>
      <c r="H1439">
        <v>69</v>
      </c>
      <c r="I1439">
        <v>7</v>
      </c>
      <c r="J1439">
        <v>483</v>
      </c>
    </row>
    <row r="1440" spans="1:10" x14ac:dyDescent="0.35">
      <c r="A1440" s="3" t="s">
        <v>1472</v>
      </c>
      <c r="B1440" s="4">
        <v>43560</v>
      </c>
      <c r="C1440">
        <v>16</v>
      </c>
      <c r="D1440" t="s">
        <v>23</v>
      </c>
      <c r="E1440" t="s">
        <v>2054</v>
      </c>
      <c r="F1440" t="s">
        <v>21</v>
      </c>
      <c r="G1440" t="s">
        <v>2060</v>
      </c>
      <c r="H1440">
        <v>199</v>
      </c>
      <c r="I1440">
        <v>9</v>
      </c>
      <c r="J1440">
        <v>1791</v>
      </c>
    </row>
    <row r="1441" spans="1:10" x14ac:dyDescent="0.35">
      <c r="A1441" s="3" t="s">
        <v>1473</v>
      </c>
      <c r="B1441" s="4">
        <v>43560</v>
      </c>
      <c r="C1441">
        <v>18</v>
      </c>
      <c r="D1441" t="s">
        <v>20</v>
      </c>
      <c r="E1441" t="s">
        <v>2054</v>
      </c>
      <c r="F1441" t="s">
        <v>21</v>
      </c>
      <c r="G1441" t="s">
        <v>2060</v>
      </c>
      <c r="H1441">
        <v>199</v>
      </c>
      <c r="I1441">
        <v>2</v>
      </c>
      <c r="J1441">
        <v>398</v>
      </c>
    </row>
    <row r="1442" spans="1:10" x14ac:dyDescent="0.35">
      <c r="A1442" s="3" t="s">
        <v>1474</v>
      </c>
      <c r="B1442" s="4">
        <v>43560</v>
      </c>
      <c r="C1442">
        <v>13</v>
      </c>
      <c r="D1442" t="s">
        <v>25</v>
      </c>
      <c r="E1442" t="s">
        <v>2055</v>
      </c>
      <c r="F1442" t="s">
        <v>12</v>
      </c>
      <c r="G1442" t="s">
        <v>2060</v>
      </c>
      <c r="H1442">
        <v>199</v>
      </c>
      <c r="I1442">
        <v>5</v>
      </c>
      <c r="J1442">
        <v>995</v>
      </c>
    </row>
    <row r="1443" spans="1:10" x14ac:dyDescent="0.35">
      <c r="A1443" s="3" t="s">
        <v>1475</v>
      </c>
      <c r="B1443" s="4">
        <v>43560</v>
      </c>
      <c r="C1443">
        <v>15</v>
      </c>
      <c r="D1443" t="s">
        <v>105</v>
      </c>
      <c r="E1443" t="s">
        <v>2052</v>
      </c>
      <c r="F1443" t="s">
        <v>12</v>
      </c>
      <c r="G1443" t="s">
        <v>2064</v>
      </c>
      <c r="H1443">
        <v>69</v>
      </c>
      <c r="I1443">
        <v>1</v>
      </c>
      <c r="J1443">
        <v>69</v>
      </c>
    </row>
    <row r="1444" spans="1:10" x14ac:dyDescent="0.35">
      <c r="A1444" s="3" t="s">
        <v>1476</v>
      </c>
      <c r="B1444" s="4">
        <v>43560</v>
      </c>
      <c r="C1444">
        <v>15</v>
      </c>
      <c r="D1444" t="s">
        <v>105</v>
      </c>
      <c r="E1444" t="s">
        <v>2055</v>
      </c>
      <c r="F1444" t="s">
        <v>12</v>
      </c>
      <c r="G1444" t="s">
        <v>2062</v>
      </c>
      <c r="H1444">
        <v>289</v>
      </c>
      <c r="I1444">
        <v>8</v>
      </c>
      <c r="J1444">
        <v>2312</v>
      </c>
    </row>
    <row r="1445" spans="1:10" x14ac:dyDescent="0.35">
      <c r="A1445" s="3" t="s">
        <v>1477</v>
      </c>
      <c r="B1445" s="4">
        <v>43561</v>
      </c>
      <c r="C1445">
        <v>3</v>
      </c>
      <c r="D1445" t="s">
        <v>33</v>
      </c>
      <c r="E1445" t="s">
        <v>2059</v>
      </c>
      <c r="F1445" t="s">
        <v>15</v>
      </c>
      <c r="G1445" t="s">
        <v>2062</v>
      </c>
      <c r="H1445">
        <v>289</v>
      </c>
      <c r="I1445">
        <v>2</v>
      </c>
      <c r="J1445">
        <v>578</v>
      </c>
    </row>
    <row r="1446" spans="1:10" x14ac:dyDescent="0.35">
      <c r="A1446" s="3" t="s">
        <v>1478</v>
      </c>
      <c r="B1446" s="4">
        <v>43561</v>
      </c>
      <c r="C1446">
        <v>1</v>
      </c>
      <c r="D1446" t="s">
        <v>14</v>
      </c>
      <c r="E1446" t="s">
        <v>2057</v>
      </c>
      <c r="F1446" t="s">
        <v>15</v>
      </c>
      <c r="G1446" t="s">
        <v>2060</v>
      </c>
      <c r="H1446">
        <v>199</v>
      </c>
      <c r="I1446">
        <v>3</v>
      </c>
      <c r="J1446">
        <v>597</v>
      </c>
    </row>
    <row r="1447" spans="1:10" x14ac:dyDescent="0.35">
      <c r="A1447" s="3" t="s">
        <v>1479</v>
      </c>
      <c r="B1447" s="4">
        <v>43562</v>
      </c>
      <c r="C1447">
        <v>12</v>
      </c>
      <c r="D1447" t="s">
        <v>54</v>
      </c>
      <c r="E1447" t="s">
        <v>2055</v>
      </c>
      <c r="F1447" t="s">
        <v>12</v>
      </c>
      <c r="G1447" t="s">
        <v>2063</v>
      </c>
      <c r="H1447">
        <v>399</v>
      </c>
      <c r="I1447">
        <v>5</v>
      </c>
      <c r="J1447">
        <v>1995</v>
      </c>
    </row>
    <row r="1448" spans="1:10" x14ac:dyDescent="0.35">
      <c r="A1448" s="3" t="s">
        <v>1480</v>
      </c>
      <c r="B1448" s="4">
        <v>43562</v>
      </c>
      <c r="C1448">
        <v>7</v>
      </c>
      <c r="D1448" t="s">
        <v>75</v>
      </c>
      <c r="E1448" t="s">
        <v>2058</v>
      </c>
      <c r="F1448" t="s">
        <v>18</v>
      </c>
      <c r="G1448" t="s">
        <v>2064</v>
      </c>
      <c r="H1448">
        <v>69</v>
      </c>
      <c r="I1448">
        <v>6</v>
      </c>
      <c r="J1448">
        <v>414</v>
      </c>
    </row>
    <row r="1449" spans="1:10" x14ac:dyDescent="0.35">
      <c r="A1449" s="3" t="s">
        <v>1481</v>
      </c>
      <c r="B1449" s="4">
        <v>43562</v>
      </c>
      <c r="C1449">
        <v>15</v>
      </c>
      <c r="D1449" t="s">
        <v>105</v>
      </c>
      <c r="E1449" t="s">
        <v>2052</v>
      </c>
      <c r="F1449" t="s">
        <v>12</v>
      </c>
      <c r="G1449" t="s">
        <v>2061</v>
      </c>
      <c r="H1449">
        <v>159</v>
      </c>
      <c r="I1449">
        <v>7</v>
      </c>
      <c r="J1449">
        <v>1113</v>
      </c>
    </row>
    <row r="1450" spans="1:10" x14ac:dyDescent="0.35">
      <c r="A1450" s="3" t="s">
        <v>1482</v>
      </c>
      <c r="B1450" s="4">
        <v>43562</v>
      </c>
      <c r="C1450">
        <v>20</v>
      </c>
      <c r="D1450" t="s">
        <v>31</v>
      </c>
      <c r="E1450" t="s">
        <v>2054</v>
      </c>
      <c r="F1450" t="s">
        <v>21</v>
      </c>
      <c r="G1450" t="s">
        <v>2061</v>
      </c>
      <c r="H1450">
        <v>159</v>
      </c>
      <c r="I1450">
        <v>9</v>
      </c>
      <c r="J1450">
        <v>1431</v>
      </c>
    </row>
    <row r="1451" spans="1:10" x14ac:dyDescent="0.35">
      <c r="A1451" s="3" t="s">
        <v>1483</v>
      </c>
      <c r="B1451" s="4">
        <v>43562</v>
      </c>
      <c r="C1451">
        <v>4</v>
      </c>
      <c r="D1451" t="s">
        <v>40</v>
      </c>
      <c r="E1451" t="s">
        <v>2057</v>
      </c>
      <c r="F1451" t="s">
        <v>15</v>
      </c>
      <c r="G1451" t="s">
        <v>2060</v>
      </c>
      <c r="H1451">
        <v>199</v>
      </c>
      <c r="I1451">
        <v>5</v>
      </c>
      <c r="J1451">
        <v>995</v>
      </c>
    </row>
    <row r="1452" spans="1:10" x14ac:dyDescent="0.35">
      <c r="A1452" s="3" t="s">
        <v>1484</v>
      </c>
      <c r="B1452" s="4">
        <v>43563</v>
      </c>
      <c r="C1452">
        <v>12</v>
      </c>
      <c r="D1452" t="s">
        <v>54</v>
      </c>
      <c r="E1452" t="s">
        <v>2052</v>
      </c>
      <c r="F1452" t="s">
        <v>12</v>
      </c>
      <c r="G1452" t="s">
        <v>2061</v>
      </c>
      <c r="H1452">
        <v>159</v>
      </c>
      <c r="I1452">
        <v>9</v>
      </c>
      <c r="J1452">
        <v>1431</v>
      </c>
    </row>
    <row r="1453" spans="1:10" x14ac:dyDescent="0.35">
      <c r="A1453" s="3" t="s">
        <v>1485</v>
      </c>
      <c r="B1453" s="4">
        <v>43564</v>
      </c>
      <c r="C1453">
        <v>9</v>
      </c>
      <c r="D1453" t="s">
        <v>17</v>
      </c>
      <c r="E1453" t="s">
        <v>2056</v>
      </c>
      <c r="F1453" t="s">
        <v>18</v>
      </c>
      <c r="G1453" t="s">
        <v>2063</v>
      </c>
      <c r="H1453">
        <v>399</v>
      </c>
      <c r="I1453">
        <v>5</v>
      </c>
      <c r="J1453">
        <v>1995</v>
      </c>
    </row>
    <row r="1454" spans="1:10" x14ac:dyDescent="0.35">
      <c r="A1454" s="3" t="s">
        <v>1486</v>
      </c>
      <c r="B1454" s="4">
        <v>43564</v>
      </c>
      <c r="C1454">
        <v>9</v>
      </c>
      <c r="D1454" t="s">
        <v>17</v>
      </c>
      <c r="E1454" t="s">
        <v>2058</v>
      </c>
      <c r="F1454" t="s">
        <v>18</v>
      </c>
      <c r="G1454" t="s">
        <v>2064</v>
      </c>
      <c r="H1454">
        <v>69</v>
      </c>
      <c r="I1454">
        <v>6</v>
      </c>
      <c r="J1454">
        <v>414</v>
      </c>
    </row>
    <row r="1455" spans="1:10" x14ac:dyDescent="0.35">
      <c r="A1455" s="3" t="s">
        <v>1487</v>
      </c>
      <c r="B1455" s="4">
        <v>43564</v>
      </c>
      <c r="C1455">
        <v>7</v>
      </c>
      <c r="D1455" t="s">
        <v>75</v>
      </c>
      <c r="E1455" t="s">
        <v>2056</v>
      </c>
      <c r="F1455" t="s">
        <v>18</v>
      </c>
      <c r="G1455" t="s">
        <v>2062</v>
      </c>
      <c r="H1455">
        <v>289</v>
      </c>
      <c r="I1455">
        <v>3</v>
      </c>
      <c r="J1455">
        <v>867</v>
      </c>
    </row>
    <row r="1456" spans="1:10" x14ac:dyDescent="0.35">
      <c r="A1456" s="3" t="s">
        <v>1488</v>
      </c>
      <c r="B1456" s="4">
        <v>43564</v>
      </c>
      <c r="C1456">
        <v>5</v>
      </c>
      <c r="D1456" t="s">
        <v>49</v>
      </c>
      <c r="E1456" t="s">
        <v>2059</v>
      </c>
      <c r="F1456" t="s">
        <v>15</v>
      </c>
      <c r="G1456" t="s">
        <v>2061</v>
      </c>
      <c r="H1456">
        <v>159</v>
      </c>
      <c r="I1456">
        <v>7</v>
      </c>
      <c r="J1456">
        <v>1113</v>
      </c>
    </row>
    <row r="1457" spans="1:10" x14ac:dyDescent="0.35">
      <c r="A1457" s="3" t="s">
        <v>1489</v>
      </c>
      <c r="B1457" s="4">
        <v>43564</v>
      </c>
      <c r="C1457">
        <v>17</v>
      </c>
      <c r="D1457" t="s">
        <v>27</v>
      </c>
      <c r="E1457" t="s">
        <v>2053</v>
      </c>
      <c r="F1457" t="s">
        <v>21</v>
      </c>
      <c r="G1457" t="s">
        <v>2060</v>
      </c>
      <c r="H1457">
        <v>199</v>
      </c>
      <c r="I1457">
        <v>7</v>
      </c>
      <c r="J1457">
        <v>1393</v>
      </c>
    </row>
    <row r="1458" spans="1:10" x14ac:dyDescent="0.35">
      <c r="A1458" s="3" t="s">
        <v>1490</v>
      </c>
      <c r="B1458" s="4">
        <v>43564</v>
      </c>
      <c r="C1458">
        <v>17</v>
      </c>
      <c r="D1458" t="s">
        <v>27</v>
      </c>
      <c r="E1458" t="s">
        <v>2054</v>
      </c>
      <c r="F1458" t="s">
        <v>21</v>
      </c>
      <c r="G1458" t="s">
        <v>2064</v>
      </c>
      <c r="H1458">
        <v>69</v>
      </c>
      <c r="I1458">
        <v>5</v>
      </c>
      <c r="J1458">
        <v>345</v>
      </c>
    </row>
    <row r="1459" spans="1:10" x14ac:dyDescent="0.35">
      <c r="A1459" s="3" t="s">
        <v>1491</v>
      </c>
      <c r="B1459" s="4">
        <v>43565</v>
      </c>
      <c r="C1459">
        <v>15</v>
      </c>
      <c r="D1459" t="s">
        <v>105</v>
      </c>
      <c r="E1459" t="s">
        <v>2052</v>
      </c>
      <c r="F1459" t="s">
        <v>12</v>
      </c>
      <c r="G1459" t="s">
        <v>2064</v>
      </c>
      <c r="H1459">
        <v>69</v>
      </c>
      <c r="I1459">
        <v>0</v>
      </c>
      <c r="J1459">
        <v>0</v>
      </c>
    </row>
    <row r="1460" spans="1:10" x14ac:dyDescent="0.35">
      <c r="A1460" s="3" t="s">
        <v>1492</v>
      </c>
      <c r="B1460" s="4">
        <v>43565</v>
      </c>
      <c r="C1460">
        <v>17</v>
      </c>
      <c r="D1460" t="s">
        <v>27</v>
      </c>
      <c r="E1460" t="s">
        <v>2054</v>
      </c>
      <c r="F1460" t="s">
        <v>21</v>
      </c>
      <c r="G1460" t="s">
        <v>2060</v>
      </c>
      <c r="H1460">
        <v>199</v>
      </c>
      <c r="I1460">
        <v>5</v>
      </c>
      <c r="J1460">
        <v>995</v>
      </c>
    </row>
    <row r="1461" spans="1:10" x14ac:dyDescent="0.35">
      <c r="A1461" s="3" t="s">
        <v>1493</v>
      </c>
      <c r="B1461" s="4">
        <v>43566</v>
      </c>
      <c r="C1461">
        <v>13</v>
      </c>
      <c r="D1461" t="s">
        <v>25</v>
      </c>
      <c r="E1461" t="s">
        <v>2052</v>
      </c>
      <c r="F1461" t="s">
        <v>12</v>
      </c>
      <c r="G1461" t="s">
        <v>2060</v>
      </c>
      <c r="H1461">
        <v>199</v>
      </c>
      <c r="I1461">
        <v>9</v>
      </c>
      <c r="J1461">
        <v>1791</v>
      </c>
    </row>
    <row r="1462" spans="1:10" x14ac:dyDescent="0.35">
      <c r="A1462" s="3" t="s">
        <v>1494</v>
      </c>
      <c r="B1462" s="4">
        <v>43566</v>
      </c>
      <c r="C1462">
        <v>16</v>
      </c>
      <c r="D1462" t="s">
        <v>23</v>
      </c>
      <c r="E1462" t="s">
        <v>2053</v>
      </c>
      <c r="F1462" t="s">
        <v>21</v>
      </c>
      <c r="G1462" t="s">
        <v>2061</v>
      </c>
      <c r="H1462">
        <v>159</v>
      </c>
      <c r="I1462">
        <v>8</v>
      </c>
      <c r="J1462">
        <v>1272</v>
      </c>
    </row>
    <row r="1463" spans="1:10" x14ac:dyDescent="0.35">
      <c r="A1463" s="3" t="s">
        <v>1495</v>
      </c>
      <c r="B1463" s="4">
        <v>43567</v>
      </c>
      <c r="C1463">
        <v>19</v>
      </c>
      <c r="D1463" t="s">
        <v>45</v>
      </c>
      <c r="E1463" t="s">
        <v>2054</v>
      </c>
      <c r="F1463" t="s">
        <v>21</v>
      </c>
      <c r="G1463" t="s">
        <v>2062</v>
      </c>
      <c r="H1463">
        <v>289</v>
      </c>
      <c r="I1463">
        <v>3</v>
      </c>
      <c r="J1463">
        <v>867</v>
      </c>
    </row>
    <row r="1464" spans="1:10" x14ac:dyDescent="0.35">
      <c r="A1464" s="3" t="s">
        <v>1496</v>
      </c>
      <c r="B1464" s="4">
        <v>43567</v>
      </c>
      <c r="C1464">
        <v>13</v>
      </c>
      <c r="D1464" t="s">
        <v>25</v>
      </c>
      <c r="E1464" t="s">
        <v>2052</v>
      </c>
      <c r="F1464" t="s">
        <v>12</v>
      </c>
      <c r="G1464" t="s">
        <v>2060</v>
      </c>
      <c r="H1464">
        <v>199</v>
      </c>
      <c r="I1464">
        <v>3</v>
      </c>
      <c r="J1464">
        <v>597</v>
      </c>
    </row>
    <row r="1465" spans="1:10" x14ac:dyDescent="0.35">
      <c r="A1465" s="3" t="s">
        <v>1497</v>
      </c>
      <c r="B1465" s="4">
        <v>43567</v>
      </c>
      <c r="C1465">
        <v>5</v>
      </c>
      <c r="D1465" t="s">
        <v>49</v>
      </c>
      <c r="E1465" t="s">
        <v>2057</v>
      </c>
      <c r="F1465" t="s">
        <v>15</v>
      </c>
      <c r="G1465" t="s">
        <v>2062</v>
      </c>
      <c r="H1465">
        <v>289</v>
      </c>
      <c r="I1465">
        <v>5</v>
      </c>
      <c r="J1465">
        <v>1445</v>
      </c>
    </row>
    <row r="1466" spans="1:10" x14ac:dyDescent="0.35">
      <c r="A1466" s="3" t="s">
        <v>1498</v>
      </c>
      <c r="B1466" s="4">
        <v>43568</v>
      </c>
      <c r="C1466">
        <v>13</v>
      </c>
      <c r="D1466" t="s">
        <v>25</v>
      </c>
      <c r="E1466" t="s">
        <v>2055</v>
      </c>
      <c r="F1466" t="s">
        <v>12</v>
      </c>
      <c r="G1466" t="s">
        <v>2063</v>
      </c>
      <c r="H1466">
        <v>399</v>
      </c>
      <c r="I1466">
        <v>0</v>
      </c>
      <c r="J1466">
        <v>0</v>
      </c>
    </row>
    <row r="1467" spans="1:10" x14ac:dyDescent="0.35">
      <c r="A1467" s="3" t="s">
        <v>1499</v>
      </c>
      <c r="B1467" s="4">
        <v>43569</v>
      </c>
      <c r="C1467">
        <v>9</v>
      </c>
      <c r="D1467" t="s">
        <v>17</v>
      </c>
      <c r="E1467" t="s">
        <v>2058</v>
      </c>
      <c r="F1467" t="s">
        <v>18</v>
      </c>
      <c r="G1467" t="s">
        <v>2063</v>
      </c>
      <c r="H1467">
        <v>399</v>
      </c>
      <c r="I1467">
        <v>7</v>
      </c>
      <c r="J1467">
        <v>2793</v>
      </c>
    </row>
    <row r="1468" spans="1:10" x14ac:dyDescent="0.35">
      <c r="A1468" s="3" t="s">
        <v>1500</v>
      </c>
      <c r="B1468" s="4">
        <v>43570</v>
      </c>
      <c r="C1468">
        <v>3</v>
      </c>
      <c r="D1468" t="s">
        <v>33</v>
      </c>
      <c r="E1468" t="s">
        <v>2057</v>
      </c>
      <c r="F1468" t="s">
        <v>15</v>
      </c>
      <c r="G1468" t="s">
        <v>2060</v>
      </c>
      <c r="H1468">
        <v>199</v>
      </c>
      <c r="I1468">
        <v>5</v>
      </c>
      <c r="J1468">
        <v>995</v>
      </c>
    </row>
    <row r="1469" spans="1:10" x14ac:dyDescent="0.35">
      <c r="A1469" s="3" t="s">
        <v>1501</v>
      </c>
      <c r="B1469" s="4">
        <v>43570</v>
      </c>
      <c r="C1469">
        <v>6</v>
      </c>
      <c r="D1469" t="s">
        <v>37</v>
      </c>
      <c r="E1469" t="s">
        <v>2058</v>
      </c>
      <c r="F1469" t="s">
        <v>18</v>
      </c>
      <c r="G1469" t="s">
        <v>2063</v>
      </c>
      <c r="H1469">
        <v>399</v>
      </c>
      <c r="I1469">
        <v>0</v>
      </c>
      <c r="J1469">
        <v>0</v>
      </c>
    </row>
    <row r="1470" spans="1:10" x14ac:dyDescent="0.35">
      <c r="A1470" s="3" t="s">
        <v>1502</v>
      </c>
      <c r="B1470" s="4">
        <v>43571</v>
      </c>
      <c r="C1470">
        <v>12</v>
      </c>
      <c r="D1470" t="s">
        <v>54</v>
      </c>
      <c r="E1470" t="s">
        <v>2055</v>
      </c>
      <c r="F1470" t="s">
        <v>12</v>
      </c>
      <c r="G1470" t="s">
        <v>2064</v>
      </c>
      <c r="H1470">
        <v>69</v>
      </c>
      <c r="I1470">
        <v>2</v>
      </c>
      <c r="J1470">
        <v>138</v>
      </c>
    </row>
    <row r="1471" spans="1:10" x14ac:dyDescent="0.35">
      <c r="A1471" s="3" t="s">
        <v>1503</v>
      </c>
      <c r="B1471" s="4">
        <v>43572</v>
      </c>
      <c r="C1471">
        <v>1</v>
      </c>
      <c r="D1471" t="s">
        <v>14</v>
      </c>
      <c r="E1471" t="s">
        <v>2059</v>
      </c>
      <c r="F1471" t="s">
        <v>15</v>
      </c>
      <c r="G1471" t="s">
        <v>2064</v>
      </c>
      <c r="H1471">
        <v>69</v>
      </c>
      <c r="I1471">
        <v>0</v>
      </c>
      <c r="J1471">
        <v>0</v>
      </c>
    </row>
    <row r="1472" spans="1:10" x14ac:dyDescent="0.35">
      <c r="A1472" s="3" t="s">
        <v>1504</v>
      </c>
      <c r="B1472" s="4">
        <v>43573</v>
      </c>
      <c r="C1472">
        <v>5</v>
      </c>
      <c r="D1472" t="s">
        <v>49</v>
      </c>
      <c r="E1472" t="s">
        <v>2057</v>
      </c>
      <c r="F1472" t="s">
        <v>15</v>
      </c>
      <c r="G1472" t="s">
        <v>2063</v>
      </c>
      <c r="H1472">
        <v>399</v>
      </c>
      <c r="I1472">
        <v>8</v>
      </c>
      <c r="J1472">
        <v>3192</v>
      </c>
    </row>
    <row r="1473" spans="1:10" x14ac:dyDescent="0.35">
      <c r="A1473" s="3" t="s">
        <v>1505</v>
      </c>
      <c r="B1473" s="4">
        <v>43573</v>
      </c>
      <c r="C1473">
        <v>19</v>
      </c>
      <c r="D1473" t="s">
        <v>45</v>
      </c>
      <c r="E1473" t="s">
        <v>2054</v>
      </c>
      <c r="F1473" t="s">
        <v>21</v>
      </c>
      <c r="G1473" t="s">
        <v>2064</v>
      </c>
      <c r="H1473">
        <v>69</v>
      </c>
      <c r="I1473">
        <v>0</v>
      </c>
      <c r="J1473">
        <v>0</v>
      </c>
    </row>
    <row r="1474" spans="1:10" x14ac:dyDescent="0.35">
      <c r="A1474" s="3" t="s">
        <v>1506</v>
      </c>
      <c r="B1474" s="4">
        <v>43573</v>
      </c>
      <c r="C1474">
        <v>12</v>
      </c>
      <c r="D1474" t="s">
        <v>54</v>
      </c>
      <c r="E1474" t="s">
        <v>2052</v>
      </c>
      <c r="F1474" t="s">
        <v>12</v>
      </c>
      <c r="G1474" t="s">
        <v>2062</v>
      </c>
      <c r="H1474">
        <v>289</v>
      </c>
      <c r="I1474">
        <v>5</v>
      </c>
      <c r="J1474">
        <v>1445</v>
      </c>
    </row>
    <row r="1475" spans="1:10" x14ac:dyDescent="0.35">
      <c r="A1475" s="3" t="s">
        <v>1507</v>
      </c>
      <c r="B1475" s="4">
        <v>43573</v>
      </c>
      <c r="C1475">
        <v>15</v>
      </c>
      <c r="D1475" t="s">
        <v>105</v>
      </c>
      <c r="E1475" t="s">
        <v>2052</v>
      </c>
      <c r="F1475" t="s">
        <v>12</v>
      </c>
      <c r="G1475" t="s">
        <v>2061</v>
      </c>
      <c r="H1475">
        <v>159</v>
      </c>
      <c r="I1475">
        <v>8</v>
      </c>
      <c r="J1475">
        <v>1272</v>
      </c>
    </row>
    <row r="1476" spans="1:10" x14ac:dyDescent="0.35">
      <c r="A1476" s="3" t="s">
        <v>1508</v>
      </c>
      <c r="B1476" s="4">
        <v>43573</v>
      </c>
      <c r="C1476">
        <v>13</v>
      </c>
      <c r="D1476" t="s">
        <v>25</v>
      </c>
      <c r="E1476" t="s">
        <v>2052</v>
      </c>
      <c r="F1476" t="s">
        <v>12</v>
      </c>
      <c r="G1476" t="s">
        <v>2063</v>
      </c>
      <c r="H1476">
        <v>399</v>
      </c>
      <c r="I1476">
        <v>5</v>
      </c>
      <c r="J1476">
        <v>1995</v>
      </c>
    </row>
    <row r="1477" spans="1:10" x14ac:dyDescent="0.35">
      <c r="A1477" s="3" t="s">
        <v>1509</v>
      </c>
      <c r="B1477" s="4">
        <v>43574</v>
      </c>
      <c r="C1477">
        <v>19</v>
      </c>
      <c r="D1477" t="s">
        <v>45</v>
      </c>
      <c r="E1477" t="s">
        <v>2053</v>
      </c>
      <c r="F1477" t="s">
        <v>21</v>
      </c>
      <c r="G1477" t="s">
        <v>2061</v>
      </c>
      <c r="H1477">
        <v>159</v>
      </c>
      <c r="I1477">
        <v>9</v>
      </c>
      <c r="J1477">
        <v>1431</v>
      </c>
    </row>
    <row r="1478" spans="1:10" x14ac:dyDescent="0.35">
      <c r="A1478" s="3" t="s">
        <v>1510</v>
      </c>
      <c r="B1478" s="4">
        <v>43574</v>
      </c>
      <c r="C1478">
        <v>4</v>
      </c>
      <c r="D1478" t="s">
        <v>40</v>
      </c>
      <c r="E1478" t="s">
        <v>2059</v>
      </c>
      <c r="F1478" t="s">
        <v>15</v>
      </c>
      <c r="G1478" t="s">
        <v>2063</v>
      </c>
      <c r="H1478">
        <v>399</v>
      </c>
      <c r="I1478">
        <v>7</v>
      </c>
      <c r="J1478">
        <v>2793</v>
      </c>
    </row>
    <row r="1479" spans="1:10" x14ac:dyDescent="0.35">
      <c r="A1479" s="3" t="s">
        <v>1511</v>
      </c>
      <c r="B1479" s="4">
        <v>43574</v>
      </c>
      <c r="C1479">
        <v>4</v>
      </c>
      <c r="D1479" t="s">
        <v>40</v>
      </c>
      <c r="E1479" t="s">
        <v>2057</v>
      </c>
      <c r="F1479" t="s">
        <v>15</v>
      </c>
      <c r="G1479" t="s">
        <v>2063</v>
      </c>
      <c r="H1479">
        <v>399</v>
      </c>
      <c r="I1479">
        <v>9</v>
      </c>
      <c r="J1479">
        <v>3591</v>
      </c>
    </row>
    <row r="1480" spans="1:10" x14ac:dyDescent="0.35">
      <c r="A1480" s="3" t="s">
        <v>1512</v>
      </c>
      <c r="B1480" s="4">
        <v>43574</v>
      </c>
      <c r="C1480">
        <v>10</v>
      </c>
      <c r="D1480" t="s">
        <v>47</v>
      </c>
      <c r="E1480" t="s">
        <v>2058</v>
      </c>
      <c r="F1480" t="s">
        <v>18</v>
      </c>
      <c r="G1480" t="s">
        <v>2063</v>
      </c>
      <c r="H1480">
        <v>399</v>
      </c>
      <c r="I1480">
        <v>4</v>
      </c>
      <c r="J1480">
        <v>1596</v>
      </c>
    </row>
    <row r="1481" spans="1:10" x14ac:dyDescent="0.35">
      <c r="A1481" s="3" t="s">
        <v>1513</v>
      </c>
      <c r="B1481" s="4">
        <v>43575</v>
      </c>
      <c r="C1481">
        <v>6</v>
      </c>
      <c r="D1481" t="s">
        <v>37</v>
      </c>
      <c r="E1481" t="s">
        <v>2058</v>
      </c>
      <c r="F1481" t="s">
        <v>18</v>
      </c>
      <c r="G1481" t="s">
        <v>2063</v>
      </c>
      <c r="H1481">
        <v>399</v>
      </c>
      <c r="I1481">
        <v>6</v>
      </c>
      <c r="J1481">
        <v>2394</v>
      </c>
    </row>
    <row r="1482" spans="1:10" x14ac:dyDescent="0.35">
      <c r="A1482" s="3" t="s">
        <v>1514</v>
      </c>
      <c r="B1482" s="4">
        <v>43575</v>
      </c>
      <c r="C1482">
        <v>18</v>
      </c>
      <c r="D1482" t="s">
        <v>20</v>
      </c>
      <c r="E1482" t="s">
        <v>2054</v>
      </c>
      <c r="F1482" t="s">
        <v>21</v>
      </c>
      <c r="G1482" t="s">
        <v>2061</v>
      </c>
      <c r="H1482">
        <v>159</v>
      </c>
      <c r="I1482">
        <v>8</v>
      </c>
      <c r="J1482">
        <v>1272</v>
      </c>
    </row>
    <row r="1483" spans="1:10" x14ac:dyDescent="0.35">
      <c r="A1483" s="3" t="s">
        <v>1515</v>
      </c>
      <c r="B1483" s="4">
        <v>43575</v>
      </c>
      <c r="C1483">
        <v>4</v>
      </c>
      <c r="D1483" t="s">
        <v>40</v>
      </c>
      <c r="E1483" t="s">
        <v>2059</v>
      </c>
      <c r="F1483" t="s">
        <v>15</v>
      </c>
      <c r="G1483" t="s">
        <v>2064</v>
      </c>
      <c r="H1483">
        <v>69</v>
      </c>
      <c r="I1483">
        <v>0</v>
      </c>
      <c r="J1483">
        <v>0</v>
      </c>
    </row>
    <row r="1484" spans="1:10" x14ac:dyDescent="0.35">
      <c r="A1484" s="3" t="s">
        <v>1516</v>
      </c>
      <c r="B1484" s="4">
        <v>43575</v>
      </c>
      <c r="C1484">
        <v>20</v>
      </c>
      <c r="D1484" t="s">
        <v>31</v>
      </c>
      <c r="E1484" t="s">
        <v>2054</v>
      </c>
      <c r="F1484" t="s">
        <v>21</v>
      </c>
      <c r="G1484" t="s">
        <v>2063</v>
      </c>
      <c r="H1484">
        <v>399</v>
      </c>
      <c r="I1484">
        <v>9</v>
      </c>
      <c r="J1484">
        <v>3591</v>
      </c>
    </row>
    <row r="1485" spans="1:10" x14ac:dyDescent="0.35">
      <c r="A1485" s="3" t="s">
        <v>1517</v>
      </c>
      <c r="B1485" s="4">
        <v>43576</v>
      </c>
      <c r="C1485">
        <v>18</v>
      </c>
      <c r="D1485" t="s">
        <v>20</v>
      </c>
      <c r="E1485" t="s">
        <v>2054</v>
      </c>
      <c r="F1485" t="s">
        <v>21</v>
      </c>
      <c r="G1485" t="s">
        <v>2064</v>
      </c>
      <c r="H1485">
        <v>69</v>
      </c>
      <c r="I1485">
        <v>2</v>
      </c>
      <c r="J1485">
        <v>138</v>
      </c>
    </row>
    <row r="1486" spans="1:10" x14ac:dyDescent="0.35">
      <c r="A1486" s="3" t="s">
        <v>1518</v>
      </c>
      <c r="B1486" s="4">
        <v>43576</v>
      </c>
      <c r="C1486">
        <v>6</v>
      </c>
      <c r="D1486" t="s">
        <v>37</v>
      </c>
      <c r="E1486" t="s">
        <v>2056</v>
      </c>
      <c r="F1486" t="s">
        <v>18</v>
      </c>
      <c r="G1486" t="s">
        <v>2062</v>
      </c>
      <c r="H1486">
        <v>289</v>
      </c>
      <c r="I1486">
        <v>5</v>
      </c>
      <c r="J1486">
        <v>1445</v>
      </c>
    </row>
    <row r="1487" spans="1:10" x14ac:dyDescent="0.35">
      <c r="A1487" s="3" t="s">
        <v>1519</v>
      </c>
      <c r="B1487" s="4">
        <v>43577</v>
      </c>
      <c r="C1487">
        <v>1</v>
      </c>
      <c r="D1487" t="s">
        <v>14</v>
      </c>
      <c r="E1487" t="s">
        <v>2057</v>
      </c>
      <c r="F1487" t="s">
        <v>15</v>
      </c>
      <c r="G1487" t="s">
        <v>2064</v>
      </c>
      <c r="H1487">
        <v>69</v>
      </c>
      <c r="I1487">
        <v>5</v>
      </c>
      <c r="J1487">
        <v>345</v>
      </c>
    </row>
    <row r="1488" spans="1:10" x14ac:dyDescent="0.35">
      <c r="A1488" s="3" t="s">
        <v>1520</v>
      </c>
      <c r="B1488" s="4">
        <v>43577</v>
      </c>
      <c r="C1488">
        <v>11</v>
      </c>
      <c r="D1488" t="s">
        <v>11</v>
      </c>
      <c r="E1488" t="s">
        <v>2055</v>
      </c>
      <c r="F1488" t="s">
        <v>12</v>
      </c>
      <c r="G1488" t="s">
        <v>2061</v>
      </c>
      <c r="H1488">
        <v>159</v>
      </c>
      <c r="I1488">
        <v>6</v>
      </c>
      <c r="J1488">
        <v>954</v>
      </c>
    </row>
    <row r="1489" spans="1:10" x14ac:dyDescent="0.35">
      <c r="A1489" s="3" t="s">
        <v>1521</v>
      </c>
      <c r="B1489" s="4">
        <v>43578</v>
      </c>
      <c r="C1489">
        <v>12</v>
      </c>
      <c r="D1489" t="s">
        <v>54</v>
      </c>
      <c r="E1489" t="s">
        <v>2055</v>
      </c>
      <c r="F1489" t="s">
        <v>12</v>
      </c>
      <c r="G1489" t="s">
        <v>2060</v>
      </c>
      <c r="H1489">
        <v>199</v>
      </c>
      <c r="I1489">
        <v>8</v>
      </c>
      <c r="J1489">
        <v>1592</v>
      </c>
    </row>
    <row r="1490" spans="1:10" x14ac:dyDescent="0.35">
      <c r="A1490" s="3" t="s">
        <v>1522</v>
      </c>
      <c r="B1490" s="4">
        <v>43578</v>
      </c>
      <c r="C1490">
        <v>6</v>
      </c>
      <c r="D1490" t="s">
        <v>37</v>
      </c>
      <c r="E1490" t="s">
        <v>2056</v>
      </c>
      <c r="F1490" t="s">
        <v>18</v>
      </c>
      <c r="G1490" t="s">
        <v>2064</v>
      </c>
      <c r="H1490">
        <v>69</v>
      </c>
      <c r="I1490">
        <v>4</v>
      </c>
      <c r="J1490">
        <v>276</v>
      </c>
    </row>
    <row r="1491" spans="1:10" x14ac:dyDescent="0.35">
      <c r="A1491" s="3" t="s">
        <v>1523</v>
      </c>
      <c r="B1491" s="4">
        <v>43578</v>
      </c>
      <c r="C1491">
        <v>19</v>
      </c>
      <c r="D1491" t="s">
        <v>45</v>
      </c>
      <c r="E1491" t="s">
        <v>2053</v>
      </c>
      <c r="F1491" t="s">
        <v>21</v>
      </c>
      <c r="G1491" t="s">
        <v>2063</v>
      </c>
      <c r="H1491">
        <v>399</v>
      </c>
      <c r="I1491">
        <v>1</v>
      </c>
      <c r="J1491">
        <v>399</v>
      </c>
    </row>
    <row r="1492" spans="1:10" x14ac:dyDescent="0.35">
      <c r="A1492" s="3" t="s">
        <v>1524</v>
      </c>
      <c r="B1492" s="4">
        <v>43578</v>
      </c>
      <c r="C1492">
        <v>5</v>
      </c>
      <c r="D1492" t="s">
        <v>49</v>
      </c>
      <c r="E1492" t="s">
        <v>2059</v>
      </c>
      <c r="F1492" t="s">
        <v>15</v>
      </c>
      <c r="G1492" t="s">
        <v>2063</v>
      </c>
      <c r="H1492">
        <v>399</v>
      </c>
      <c r="I1492">
        <v>8</v>
      </c>
      <c r="J1492">
        <v>3192</v>
      </c>
    </row>
    <row r="1493" spans="1:10" x14ac:dyDescent="0.35">
      <c r="A1493" s="3" t="s">
        <v>1525</v>
      </c>
      <c r="B1493" s="4">
        <v>43578</v>
      </c>
      <c r="C1493">
        <v>11</v>
      </c>
      <c r="D1493" t="s">
        <v>11</v>
      </c>
      <c r="E1493" t="s">
        <v>2055</v>
      </c>
      <c r="F1493" t="s">
        <v>12</v>
      </c>
      <c r="G1493" t="s">
        <v>2063</v>
      </c>
      <c r="H1493">
        <v>399</v>
      </c>
      <c r="I1493">
        <v>6</v>
      </c>
      <c r="J1493">
        <v>2394</v>
      </c>
    </row>
    <row r="1494" spans="1:10" x14ac:dyDescent="0.35">
      <c r="A1494" s="3" t="s">
        <v>1526</v>
      </c>
      <c r="B1494" s="4">
        <v>43578</v>
      </c>
      <c r="C1494">
        <v>8</v>
      </c>
      <c r="D1494" t="s">
        <v>35</v>
      </c>
      <c r="E1494" t="s">
        <v>2056</v>
      </c>
      <c r="F1494" t="s">
        <v>18</v>
      </c>
      <c r="G1494" t="s">
        <v>2063</v>
      </c>
      <c r="H1494">
        <v>399</v>
      </c>
      <c r="I1494">
        <v>2</v>
      </c>
      <c r="J1494">
        <v>798</v>
      </c>
    </row>
    <row r="1495" spans="1:10" x14ac:dyDescent="0.35">
      <c r="A1495" s="3" t="s">
        <v>1527</v>
      </c>
      <c r="B1495" s="4">
        <v>43579</v>
      </c>
      <c r="C1495">
        <v>3</v>
      </c>
      <c r="D1495" t="s">
        <v>33</v>
      </c>
      <c r="E1495" t="s">
        <v>2057</v>
      </c>
      <c r="F1495" t="s">
        <v>15</v>
      </c>
      <c r="G1495" t="s">
        <v>2062</v>
      </c>
      <c r="H1495">
        <v>289</v>
      </c>
      <c r="I1495">
        <v>6</v>
      </c>
      <c r="J1495">
        <v>1734</v>
      </c>
    </row>
    <row r="1496" spans="1:10" x14ac:dyDescent="0.35">
      <c r="A1496" s="3" t="s">
        <v>1528</v>
      </c>
      <c r="B1496" s="4">
        <v>43580</v>
      </c>
      <c r="C1496">
        <v>7</v>
      </c>
      <c r="D1496" t="s">
        <v>75</v>
      </c>
      <c r="E1496" t="s">
        <v>2056</v>
      </c>
      <c r="F1496" t="s">
        <v>18</v>
      </c>
      <c r="G1496" t="s">
        <v>2061</v>
      </c>
      <c r="H1496">
        <v>159</v>
      </c>
      <c r="I1496">
        <v>5</v>
      </c>
      <c r="J1496">
        <v>795</v>
      </c>
    </row>
    <row r="1497" spans="1:10" x14ac:dyDescent="0.35">
      <c r="A1497" s="3" t="s">
        <v>1529</v>
      </c>
      <c r="B1497" s="4">
        <v>43580</v>
      </c>
      <c r="C1497">
        <v>10</v>
      </c>
      <c r="D1497" t="s">
        <v>47</v>
      </c>
      <c r="E1497" t="s">
        <v>2058</v>
      </c>
      <c r="F1497" t="s">
        <v>18</v>
      </c>
      <c r="G1497" t="s">
        <v>2063</v>
      </c>
      <c r="H1497">
        <v>399</v>
      </c>
      <c r="I1497">
        <v>5</v>
      </c>
      <c r="J1497">
        <v>1995</v>
      </c>
    </row>
    <row r="1498" spans="1:10" x14ac:dyDescent="0.35">
      <c r="A1498" s="3" t="s">
        <v>1530</v>
      </c>
      <c r="B1498" s="4">
        <v>43581</v>
      </c>
      <c r="C1498">
        <v>13</v>
      </c>
      <c r="D1498" t="s">
        <v>25</v>
      </c>
      <c r="E1498" t="s">
        <v>2055</v>
      </c>
      <c r="F1498" t="s">
        <v>12</v>
      </c>
      <c r="G1498" t="s">
        <v>2060</v>
      </c>
      <c r="H1498">
        <v>199</v>
      </c>
      <c r="I1498">
        <v>5</v>
      </c>
      <c r="J1498">
        <v>995</v>
      </c>
    </row>
    <row r="1499" spans="1:10" x14ac:dyDescent="0.35">
      <c r="A1499" s="3" t="s">
        <v>1531</v>
      </c>
      <c r="B1499" s="4">
        <v>43581</v>
      </c>
      <c r="C1499">
        <v>1</v>
      </c>
      <c r="D1499" t="s">
        <v>14</v>
      </c>
      <c r="E1499" t="s">
        <v>2057</v>
      </c>
      <c r="F1499" t="s">
        <v>15</v>
      </c>
      <c r="G1499" t="s">
        <v>2062</v>
      </c>
      <c r="H1499">
        <v>289</v>
      </c>
      <c r="I1499">
        <v>4</v>
      </c>
      <c r="J1499">
        <v>1156</v>
      </c>
    </row>
    <row r="1500" spans="1:10" x14ac:dyDescent="0.35">
      <c r="A1500" s="3" t="s">
        <v>1532</v>
      </c>
      <c r="B1500" s="4">
        <v>43582</v>
      </c>
      <c r="C1500">
        <v>18</v>
      </c>
      <c r="D1500" t="s">
        <v>20</v>
      </c>
      <c r="E1500" t="s">
        <v>2054</v>
      </c>
      <c r="F1500" t="s">
        <v>21</v>
      </c>
      <c r="G1500" t="s">
        <v>2061</v>
      </c>
      <c r="H1500">
        <v>159</v>
      </c>
      <c r="I1500">
        <v>1</v>
      </c>
      <c r="J1500">
        <v>159</v>
      </c>
    </row>
    <row r="1501" spans="1:10" x14ac:dyDescent="0.35">
      <c r="A1501" s="3" t="s">
        <v>1533</v>
      </c>
      <c r="B1501" s="4">
        <v>43582</v>
      </c>
      <c r="C1501">
        <v>18</v>
      </c>
      <c r="D1501" t="s">
        <v>20</v>
      </c>
      <c r="E1501" t="s">
        <v>2054</v>
      </c>
      <c r="F1501" t="s">
        <v>21</v>
      </c>
      <c r="G1501" t="s">
        <v>2062</v>
      </c>
      <c r="H1501">
        <v>289</v>
      </c>
      <c r="I1501">
        <v>8</v>
      </c>
      <c r="J1501">
        <v>2312</v>
      </c>
    </row>
    <row r="1502" spans="1:10" x14ac:dyDescent="0.35">
      <c r="A1502" s="3" t="s">
        <v>1534</v>
      </c>
      <c r="B1502" s="4">
        <v>43583</v>
      </c>
      <c r="C1502">
        <v>8</v>
      </c>
      <c r="D1502" t="s">
        <v>35</v>
      </c>
      <c r="E1502" t="s">
        <v>2058</v>
      </c>
      <c r="F1502" t="s">
        <v>18</v>
      </c>
      <c r="G1502" t="s">
        <v>2064</v>
      </c>
      <c r="H1502">
        <v>69</v>
      </c>
      <c r="I1502">
        <v>8</v>
      </c>
      <c r="J1502">
        <v>552</v>
      </c>
    </row>
    <row r="1503" spans="1:10" x14ac:dyDescent="0.35">
      <c r="A1503" s="3" t="s">
        <v>1535</v>
      </c>
      <c r="B1503" s="4">
        <v>43584</v>
      </c>
      <c r="C1503">
        <v>7</v>
      </c>
      <c r="D1503" t="s">
        <v>75</v>
      </c>
      <c r="E1503" t="s">
        <v>2058</v>
      </c>
      <c r="F1503" t="s">
        <v>18</v>
      </c>
      <c r="G1503" t="s">
        <v>2061</v>
      </c>
      <c r="H1503">
        <v>159</v>
      </c>
      <c r="I1503">
        <v>7</v>
      </c>
      <c r="J1503">
        <v>1113</v>
      </c>
    </row>
    <row r="1504" spans="1:10" x14ac:dyDescent="0.35">
      <c r="A1504" s="3" t="s">
        <v>1536</v>
      </c>
      <c r="B1504" s="4">
        <v>43585</v>
      </c>
      <c r="C1504">
        <v>6</v>
      </c>
      <c r="D1504" t="s">
        <v>37</v>
      </c>
      <c r="E1504" t="s">
        <v>2056</v>
      </c>
      <c r="F1504" t="s">
        <v>18</v>
      </c>
      <c r="G1504" t="s">
        <v>2062</v>
      </c>
      <c r="H1504">
        <v>289</v>
      </c>
      <c r="I1504">
        <v>7</v>
      </c>
      <c r="J1504">
        <v>2023</v>
      </c>
    </row>
    <row r="1505" spans="1:10" x14ac:dyDescent="0.35">
      <c r="A1505" s="3" t="s">
        <v>1537</v>
      </c>
      <c r="B1505" s="4">
        <v>43585</v>
      </c>
      <c r="C1505">
        <v>11</v>
      </c>
      <c r="D1505" t="s">
        <v>11</v>
      </c>
      <c r="E1505" t="s">
        <v>2052</v>
      </c>
      <c r="F1505" t="s">
        <v>12</v>
      </c>
      <c r="G1505" t="s">
        <v>2063</v>
      </c>
      <c r="H1505">
        <v>399</v>
      </c>
      <c r="I1505">
        <v>5</v>
      </c>
      <c r="J1505">
        <v>1995</v>
      </c>
    </row>
    <row r="1506" spans="1:10" x14ac:dyDescent="0.35">
      <c r="A1506" s="3" t="s">
        <v>1538</v>
      </c>
      <c r="B1506" s="4">
        <v>43585</v>
      </c>
      <c r="C1506">
        <v>9</v>
      </c>
      <c r="D1506" t="s">
        <v>17</v>
      </c>
      <c r="E1506" t="s">
        <v>2058</v>
      </c>
      <c r="F1506" t="s">
        <v>18</v>
      </c>
      <c r="G1506" t="s">
        <v>2062</v>
      </c>
      <c r="H1506">
        <v>289</v>
      </c>
      <c r="I1506">
        <v>6</v>
      </c>
      <c r="J1506">
        <v>1734</v>
      </c>
    </row>
    <row r="1507" spans="1:10" x14ac:dyDescent="0.35">
      <c r="A1507" s="3" t="s">
        <v>1539</v>
      </c>
      <c r="B1507" s="4">
        <v>43585</v>
      </c>
      <c r="C1507">
        <v>20</v>
      </c>
      <c r="D1507" t="s">
        <v>31</v>
      </c>
      <c r="E1507" t="s">
        <v>2053</v>
      </c>
      <c r="F1507" t="s">
        <v>21</v>
      </c>
      <c r="G1507" t="s">
        <v>2064</v>
      </c>
      <c r="H1507">
        <v>69</v>
      </c>
      <c r="I1507">
        <v>4</v>
      </c>
      <c r="J1507">
        <v>276</v>
      </c>
    </row>
    <row r="1508" spans="1:10" x14ac:dyDescent="0.35">
      <c r="A1508" s="3" t="s">
        <v>1540</v>
      </c>
      <c r="B1508" s="4">
        <v>43586</v>
      </c>
      <c r="C1508">
        <v>1</v>
      </c>
      <c r="D1508" t="s">
        <v>14</v>
      </c>
      <c r="E1508" t="s">
        <v>2057</v>
      </c>
      <c r="F1508" t="s">
        <v>15</v>
      </c>
      <c r="G1508" t="s">
        <v>2062</v>
      </c>
      <c r="H1508">
        <v>289</v>
      </c>
      <c r="I1508">
        <v>6</v>
      </c>
      <c r="J1508">
        <v>1734</v>
      </c>
    </row>
    <row r="1509" spans="1:10" x14ac:dyDescent="0.35">
      <c r="A1509" s="3" t="s">
        <v>1541</v>
      </c>
      <c r="B1509" s="4">
        <v>43586</v>
      </c>
      <c r="C1509">
        <v>2</v>
      </c>
      <c r="D1509" t="s">
        <v>93</v>
      </c>
      <c r="E1509" t="s">
        <v>2059</v>
      </c>
      <c r="F1509" t="s">
        <v>15</v>
      </c>
      <c r="G1509" t="s">
        <v>2060</v>
      </c>
      <c r="H1509">
        <v>199</v>
      </c>
      <c r="I1509">
        <v>4</v>
      </c>
      <c r="J1509">
        <v>796</v>
      </c>
    </row>
    <row r="1510" spans="1:10" x14ac:dyDescent="0.35">
      <c r="A1510" s="3" t="s">
        <v>1542</v>
      </c>
      <c r="B1510" s="4">
        <v>43587</v>
      </c>
      <c r="C1510">
        <v>17</v>
      </c>
      <c r="D1510" t="s">
        <v>27</v>
      </c>
      <c r="E1510" t="s">
        <v>2053</v>
      </c>
      <c r="F1510" t="s">
        <v>21</v>
      </c>
      <c r="G1510" t="s">
        <v>2062</v>
      </c>
      <c r="H1510">
        <v>289</v>
      </c>
      <c r="I1510">
        <v>7</v>
      </c>
      <c r="J1510">
        <v>2023</v>
      </c>
    </row>
    <row r="1511" spans="1:10" x14ac:dyDescent="0.35">
      <c r="A1511" s="3" t="s">
        <v>1543</v>
      </c>
      <c r="B1511" s="4">
        <v>43587</v>
      </c>
      <c r="C1511">
        <v>1</v>
      </c>
      <c r="D1511" t="s">
        <v>14</v>
      </c>
      <c r="E1511" t="s">
        <v>2059</v>
      </c>
      <c r="F1511" t="s">
        <v>15</v>
      </c>
      <c r="G1511" t="s">
        <v>2064</v>
      </c>
      <c r="H1511">
        <v>69</v>
      </c>
      <c r="I1511">
        <v>9</v>
      </c>
      <c r="J1511">
        <v>621</v>
      </c>
    </row>
    <row r="1512" spans="1:10" x14ac:dyDescent="0.35">
      <c r="A1512" s="3" t="s">
        <v>1544</v>
      </c>
      <c r="B1512" s="4">
        <v>43588</v>
      </c>
      <c r="C1512">
        <v>16</v>
      </c>
      <c r="D1512" t="s">
        <v>23</v>
      </c>
      <c r="E1512" t="s">
        <v>2054</v>
      </c>
      <c r="F1512" t="s">
        <v>21</v>
      </c>
      <c r="G1512" t="s">
        <v>2063</v>
      </c>
      <c r="H1512">
        <v>399</v>
      </c>
      <c r="I1512">
        <v>3</v>
      </c>
      <c r="J1512">
        <v>1197</v>
      </c>
    </row>
    <row r="1513" spans="1:10" x14ac:dyDescent="0.35">
      <c r="A1513" s="3" t="s">
        <v>1545</v>
      </c>
      <c r="B1513" s="4">
        <v>43588</v>
      </c>
      <c r="C1513">
        <v>12</v>
      </c>
      <c r="D1513" t="s">
        <v>54</v>
      </c>
      <c r="E1513" t="s">
        <v>2055</v>
      </c>
      <c r="F1513" t="s">
        <v>12</v>
      </c>
      <c r="G1513" t="s">
        <v>2062</v>
      </c>
      <c r="H1513">
        <v>289</v>
      </c>
      <c r="I1513">
        <v>1</v>
      </c>
      <c r="J1513">
        <v>289</v>
      </c>
    </row>
    <row r="1514" spans="1:10" x14ac:dyDescent="0.35">
      <c r="A1514" s="3" t="s">
        <v>1546</v>
      </c>
      <c r="B1514" s="4">
        <v>43588</v>
      </c>
      <c r="C1514">
        <v>4</v>
      </c>
      <c r="D1514" t="s">
        <v>40</v>
      </c>
      <c r="E1514" t="s">
        <v>2059</v>
      </c>
      <c r="F1514" t="s">
        <v>15</v>
      </c>
      <c r="G1514" t="s">
        <v>2061</v>
      </c>
      <c r="H1514">
        <v>159</v>
      </c>
      <c r="I1514">
        <v>3</v>
      </c>
      <c r="J1514">
        <v>477</v>
      </c>
    </row>
    <row r="1515" spans="1:10" x14ac:dyDescent="0.35">
      <c r="A1515" s="3" t="s">
        <v>1547</v>
      </c>
      <c r="B1515" s="4">
        <v>43588</v>
      </c>
      <c r="C1515">
        <v>11</v>
      </c>
      <c r="D1515" t="s">
        <v>11</v>
      </c>
      <c r="E1515" t="s">
        <v>2052</v>
      </c>
      <c r="F1515" t="s">
        <v>12</v>
      </c>
      <c r="G1515" t="s">
        <v>2060</v>
      </c>
      <c r="H1515">
        <v>199</v>
      </c>
      <c r="I1515">
        <v>2</v>
      </c>
      <c r="J1515">
        <v>398</v>
      </c>
    </row>
    <row r="1516" spans="1:10" x14ac:dyDescent="0.35">
      <c r="A1516" s="3" t="s">
        <v>1548</v>
      </c>
      <c r="B1516" s="4">
        <v>43588</v>
      </c>
      <c r="C1516">
        <v>18</v>
      </c>
      <c r="D1516" t="s">
        <v>20</v>
      </c>
      <c r="E1516" t="s">
        <v>2053</v>
      </c>
      <c r="F1516" t="s">
        <v>21</v>
      </c>
      <c r="G1516" t="s">
        <v>2063</v>
      </c>
      <c r="H1516">
        <v>399</v>
      </c>
      <c r="I1516">
        <v>6</v>
      </c>
      <c r="J1516">
        <v>2394</v>
      </c>
    </row>
    <row r="1517" spans="1:10" x14ac:dyDescent="0.35">
      <c r="A1517" s="3" t="s">
        <v>1549</v>
      </c>
      <c r="B1517" s="4">
        <v>43588</v>
      </c>
      <c r="C1517">
        <v>1</v>
      </c>
      <c r="D1517" t="s">
        <v>14</v>
      </c>
      <c r="E1517" t="s">
        <v>2059</v>
      </c>
      <c r="F1517" t="s">
        <v>15</v>
      </c>
      <c r="G1517" t="s">
        <v>2061</v>
      </c>
      <c r="H1517">
        <v>159</v>
      </c>
      <c r="I1517">
        <v>0</v>
      </c>
      <c r="J1517">
        <v>0</v>
      </c>
    </row>
    <row r="1518" spans="1:10" x14ac:dyDescent="0.35">
      <c r="A1518" s="3" t="s">
        <v>1550</v>
      </c>
      <c r="B1518" s="4">
        <v>43588</v>
      </c>
      <c r="C1518">
        <v>17</v>
      </c>
      <c r="D1518" t="s">
        <v>27</v>
      </c>
      <c r="E1518" t="s">
        <v>2054</v>
      </c>
      <c r="F1518" t="s">
        <v>21</v>
      </c>
      <c r="G1518" t="s">
        <v>2064</v>
      </c>
      <c r="H1518">
        <v>69</v>
      </c>
      <c r="I1518">
        <v>5</v>
      </c>
      <c r="J1518">
        <v>345</v>
      </c>
    </row>
    <row r="1519" spans="1:10" x14ac:dyDescent="0.35">
      <c r="A1519" s="3" t="s">
        <v>1551</v>
      </c>
      <c r="B1519" s="4">
        <v>43588</v>
      </c>
      <c r="C1519">
        <v>3</v>
      </c>
      <c r="D1519" t="s">
        <v>33</v>
      </c>
      <c r="E1519" t="s">
        <v>2059</v>
      </c>
      <c r="F1519" t="s">
        <v>15</v>
      </c>
      <c r="G1519" t="s">
        <v>2064</v>
      </c>
      <c r="H1519">
        <v>69</v>
      </c>
      <c r="I1519">
        <v>8</v>
      </c>
      <c r="J1519">
        <v>552</v>
      </c>
    </row>
    <row r="1520" spans="1:10" x14ac:dyDescent="0.35">
      <c r="A1520" s="3" t="s">
        <v>1552</v>
      </c>
      <c r="B1520" s="4">
        <v>43589</v>
      </c>
      <c r="C1520">
        <v>14</v>
      </c>
      <c r="D1520" t="s">
        <v>29</v>
      </c>
      <c r="E1520" t="s">
        <v>2055</v>
      </c>
      <c r="F1520" t="s">
        <v>12</v>
      </c>
      <c r="G1520" t="s">
        <v>2064</v>
      </c>
      <c r="H1520">
        <v>69</v>
      </c>
      <c r="I1520">
        <v>9</v>
      </c>
      <c r="J1520">
        <v>621</v>
      </c>
    </row>
    <row r="1521" spans="1:10" x14ac:dyDescent="0.35">
      <c r="A1521" s="3" t="s">
        <v>1553</v>
      </c>
      <c r="B1521" s="4">
        <v>43590</v>
      </c>
      <c r="C1521">
        <v>12</v>
      </c>
      <c r="D1521" t="s">
        <v>54</v>
      </c>
      <c r="E1521" t="s">
        <v>2055</v>
      </c>
      <c r="F1521" t="s">
        <v>12</v>
      </c>
      <c r="G1521" t="s">
        <v>2061</v>
      </c>
      <c r="H1521">
        <v>159</v>
      </c>
      <c r="I1521">
        <v>4</v>
      </c>
      <c r="J1521">
        <v>636</v>
      </c>
    </row>
    <row r="1522" spans="1:10" x14ac:dyDescent="0.35">
      <c r="A1522" s="3" t="s">
        <v>1554</v>
      </c>
      <c r="B1522" s="4">
        <v>43590</v>
      </c>
      <c r="C1522">
        <v>19</v>
      </c>
      <c r="D1522" t="s">
        <v>45</v>
      </c>
      <c r="E1522" t="s">
        <v>2053</v>
      </c>
      <c r="F1522" t="s">
        <v>21</v>
      </c>
      <c r="G1522" t="s">
        <v>2063</v>
      </c>
      <c r="H1522">
        <v>399</v>
      </c>
      <c r="I1522">
        <v>5</v>
      </c>
      <c r="J1522">
        <v>1995</v>
      </c>
    </row>
    <row r="1523" spans="1:10" x14ac:dyDescent="0.35">
      <c r="A1523" s="3" t="s">
        <v>1555</v>
      </c>
      <c r="B1523" s="4">
        <v>43591</v>
      </c>
      <c r="C1523">
        <v>15</v>
      </c>
      <c r="D1523" t="s">
        <v>105</v>
      </c>
      <c r="E1523" t="s">
        <v>2055</v>
      </c>
      <c r="F1523" t="s">
        <v>12</v>
      </c>
      <c r="G1523" t="s">
        <v>2064</v>
      </c>
      <c r="H1523">
        <v>69</v>
      </c>
      <c r="I1523">
        <v>9</v>
      </c>
      <c r="J1523">
        <v>621</v>
      </c>
    </row>
    <row r="1524" spans="1:10" x14ac:dyDescent="0.35">
      <c r="A1524" s="3" t="s">
        <v>1556</v>
      </c>
      <c r="B1524" s="4">
        <v>43592</v>
      </c>
      <c r="C1524">
        <v>11</v>
      </c>
      <c r="D1524" t="s">
        <v>11</v>
      </c>
      <c r="E1524" t="s">
        <v>2052</v>
      </c>
      <c r="F1524" t="s">
        <v>12</v>
      </c>
      <c r="G1524" t="s">
        <v>2061</v>
      </c>
      <c r="H1524">
        <v>159</v>
      </c>
      <c r="I1524">
        <v>3</v>
      </c>
      <c r="J1524">
        <v>477</v>
      </c>
    </row>
    <row r="1525" spans="1:10" x14ac:dyDescent="0.35">
      <c r="A1525" s="3" t="s">
        <v>1557</v>
      </c>
      <c r="B1525" s="4">
        <v>43592</v>
      </c>
      <c r="C1525">
        <v>14</v>
      </c>
      <c r="D1525" t="s">
        <v>29</v>
      </c>
      <c r="E1525" t="s">
        <v>2055</v>
      </c>
      <c r="F1525" t="s">
        <v>12</v>
      </c>
      <c r="G1525" t="s">
        <v>2061</v>
      </c>
      <c r="H1525">
        <v>159</v>
      </c>
      <c r="I1525">
        <v>1</v>
      </c>
      <c r="J1525">
        <v>159</v>
      </c>
    </row>
    <row r="1526" spans="1:10" x14ac:dyDescent="0.35">
      <c r="A1526" s="3" t="s">
        <v>1558</v>
      </c>
      <c r="B1526" s="4">
        <v>43592</v>
      </c>
      <c r="C1526">
        <v>3</v>
      </c>
      <c r="D1526" t="s">
        <v>33</v>
      </c>
      <c r="E1526" t="s">
        <v>2057</v>
      </c>
      <c r="F1526" t="s">
        <v>15</v>
      </c>
      <c r="G1526" t="s">
        <v>2064</v>
      </c>
      <c r="H1526">
        <v>69</v>
      </c>
      <c r="I1526">
        <v>6</v>
      </c>
      <c r="J1526">
        <v>414</v>
      </c>
    </row>
    <row r="1527" spans="1:10" x14ac:dyDescent="0.35">
      <c r="A1527" s="3" t="s">
        <v>1559</v>
      </c>
      <c r="B1527" s="4">
        <v>43592</v>
      </c>
      <c r="C1527">
        <v>4</v>
      </c>
      <c r="D1527" t="s">
        <v>40</v>
      </c>
      <c r="E1527" t="s">
        <v>2057</v>
      </c>
      <c r="F1527" t="s">
        <v>15</v>
      </c>
      <c r="G1527" t="s">
        <v>2062</v>
      </c>
      <c r="H1527">
        <v>289</v>
      </c>
      <c r="I1527">
        <v>5</v>
      </c>
      <c r="J1527">
        <v>1445</v>
      </c>
    </row>
    <row r="1528" spans="1:10" x14ac:dyDescent="0.35">
      <c r="A1528" s="3" t="s">
        <v>1560</v>
      </c>
      <c r="B1528" s="4">
        <v>43592</v>
      </c>
      <c r="C1528">
        <v>16</v>
      </c>
      <c r="D1528" t="s">
        <v>23</v>
      </c>
      <c r="E1528" t="s">
        <v>2053</v>
      </c>
      <c r="F1528" t="s">
        <v>21</v>
      </c>
      <c r="G1528" t="s">
        <v>2061</v>
      </c>
      <c r="H1528">
        <v>159</v>
      </c>
      <c r="I1528">
        <v>7</v>
      </c>
      <c r="J1528">
        <v>1113</v>
      </c>
    </row>
    <row r="1529" spans="1:10" x14ac:dyDescent="0.35">
      <c r="A1529" s="3" t="s">
        <v>1561</v>
      </c>
      <c r="B1529" s="4">
        <v>43592</v>
      </c>
      <c r="C1529">
        <v>13</v>
      </c>
      <c r="D1529" t="s">
        <v>25</v>
      </c>
      <c r="E1529" t="s">
        <v>2055</v>
      </c>
      <c r="F1529" t="s">
        <v>12</v>
      </c>
      <c r="G1529" t="s">
        <v>2061</v>
      </c>
      <c r="H1529">
        <v>159</v>
      </c>
      <c r="I1529">
        <v>3</v>
      </c>
      <c r="J1529">
        <v>477</v>
      </c>
    </row>
    <row r="1530" spans="1:10" x14ac:dyDescent="0.35">
      <c r="A1530" s="3" t="s">
        <v>1562</v>
      </c>
      <c r="B1530" s="4">
        <v>43592</v>
      </c>
      <c r="C1530">
        <v>18</v>
      </c>
      <c r="D1530" t="s">
        <v>20</v>
      </c>
      <c r="E1530" t="s">
        <v>2054</v>
      </c>
      <c r="F1530" t="s">
        <v>21</v>
      </c>
      <c r="G1530" t="s">
        <v>2060</v>
      </c>
      <c r="H1530">
        <v>199</v>
      </c>
      <c r="I1530">
        <v>1</v>
      </c>
      <c r="J1530">
        <v>199</v>
      </c>
    </row>
    <row r="1531" spans="1:10" x14ac:dyDescent="0.35">
      <c r="A1531" s="3" t="s">
        <v>1563</v>
      </c>
      <c r="B1531" s="4">
        <v>43592</v>
      </c>
      <c r="C1531">
        <v>15</v>
      </c>
      <c r="D1531" t="s">
        <v>105</v>
      </c>
      <c r="E1531" t="s">
        <v>2052</v>
      </c>
      <c r="F1531" t="s">
        <v>12</v>
      </c>
      <c r="G1531" t="s">
        <v>2063</v>
      </c>
      <c r="H1531">
        <v>399</v>
      </c>
      <c r="I1531">
        <v>0</v>
      </c>
      <c r="J1531">
        <v>0</v>
      </c>
    </row>
    <row r="1532" spans="1:10" x14ac:dyDescent="0.35">
      <c r="A1532" s="3" t="s">
        <v>1564</v>
      </c>
      <c r="B1532" s="4">
        <v>43593</v>
      </c>
      <c r="C1532">
        <v>4</v>
      </c>
      <c r="D1532" t="s">
        <v>40</v>
      </c>
      <c r="E1532" t="s">
        <v>2059</v>
      </c>
      <c r="F1532" t="s">
        <v>15</v>
      </c>
      <c r="G1532" t="s">
        <v>2060</v>
      </c>
      <c r="H1532">
        <v>199</v>
      </c>
      <c r="I1532">
        <v>7</v>
      </c>
      <c r="J1532">
        <v>1393</v>
      </c>
    </row>
    <row r="1533" spans="1:10" x14ac:dyDescent="0.35">
      <c r="A1533" s="3" t="s">
        <v>1565</v>
      </c>
      <c r="B1533" s="4">
        <v>43594</v>
      </c>
      <c r="C1533">
        <v>11</v>
      </c>
      <c r="D1533" t="s">
        <v>11</v>
      </c>
      <c r="E1533" t="s">
        <v>2055</v>
      </c>
      <c r="F1533" t="s">
        <v>12</v>
      </c>
      <c r="G1533" t="s">
        <v>2062</v>
      </c>
      <c r="H1533">
        <v>289</v>
      </c>
      <c r="I1533">
        <v>1</v>
      </c>
      <c r="J1533">
        <v>289</v>
      </c>
    </row>
    <row r="1534" spans="1:10" x14ac:dyDescent="0.35">
      <c r="A1534" s="3" t="s">
        <v>1566</v>
      </c>
      <c r="B1534" s="4">
        <v>43594</v>
      </c>
      <c r="C1534">
        <v>18</v>
      </c>
      <c r="D1534" t="s">
        <v>20</v>
      </c>
      <c r="E1534" t="s">
        <v>2054</v>
      </c>
      <c r="F1534" t="s">
        <v>21</v>
      </c>
      <c r="G1534" t="s">
        <v>2064</v>
      </c>
      <c r="H1534">
        <v>69</v>
      </c>
      <c r="I1534">
        <v>4</v>
      </c>
      <c r="J1534">
        <v>276</v>
      </c>
    </row>
    <row r="1535" spans="1:10" x14ac:dyDescent="0.35">
      <c r="A1535" s="3" t="s">
        <v>1567</v>
      </c>
      <c r="B1535" s="4">
        <v>43594</v>
      </c>
      <c r="C1535">
        <v>1</v>
      </c>
      <c r="D1535" t="s">
        <v>14</v>
      </c>
      <c r="E1535" t="s">
        <v>2059</v>
      </c>
      <c r="F1535" t="s">
        <v>15</v>
      </c>
      <c r="G1535" t="s">
        <v>2064</v>
      </c>
      <c r="H1535">
        <v>69</v>
      </c>
      <c r="I1535">
        <v>1</v>
      </c>
      <c r="J1535">
        <v>69</v>
      </c>
    </row>
    <row r="1536" spans="1:10" x14ac:dyDescent="0.35">
      <c r="A1536" s="3" t="s">
        <v>1568</v>
      </c>
      <c r="B1536" s="4">
        <v>43594</v>
      </c>
      <c r="C1536">
        <v>7</v>
      </c>
      <c r="D1536" t="s">
        <v>75</v>
      </c>
      <c r="E1536" t="s">
        <v>2058</v>
      </c>
      <c r="F1536" t="s">
        <v>18</v>
      </c>
      <c r="G1536" t="s">
        <v>2064</v>
      </c>
      <c r="H1536">
        <v>69</v>
      </c>
      <c r="I1536">
        <v>5</v>
      </c>
      <c r="J1536">
        <v>345</v>
      </c>
    </row>
    <row r="1537" spans="1:10" x14ac:dyDescent="0.35">
      <c r="A1537" s="3" t="s">
        <v>1569</v>
      </c>
      <c r="B1537" s="4">
        <v>43595</v>
      </c>
      <c r="C1537">
        <v>19</v>
      </c>
      <c r="D1537" t="s">
        <v>45</v>
      </c>
      <c r="E1537" t="s">
        <v>2053</v>
      </c>
      <c r="F1537" t="s">
        <v>21</v>
      </c>
      <c r="G1537" t="s">
        <v>2061</v>
      </c>
      <c r="H1537">
        <v>159</v>
      </c>
      <c r="I1537">
        <v>3</v>
      </c>
      <c r="J1537">
        <v>477</v>
      </c>
    </row>
    <row r="1538" spans="1:10" x14ac:dyDescent="0.35">
      <c r="A1538" s="3" t="s">
        <v>1570</v>
      </c>
      <c r="B1538" s="4">
        <v>43595</v>
      </c>
      <c r="C1538">
        <v>17</v>
      </c>
      <c r="D1538" t="s">
        <v>27</v>
      </c>
      <c r="E1538" t="s">
        <v>2053</v>
      </c>
      <c r="F1538" t="s">
        <v>21</v>
      </c>
      <c r="G1538" t="s">
        <v>2063</v>
      </c>
      <c r="H1538">
        <v>399</v>
      </c>
      <c r="I1538">
        <v>1</v>
      </c>
      <c r="J1538">
        <v>399</v>
      </c>
    </row>
    <row r="1539" spans="1:10" x14ac:dyDescent="0.35">
      <c r="A1539" s="3" t="s">
        <v>1571</v>
      </c>
      <c r="B1539" s="4">
        <v>43595</v>
      </c>
      <c r="C1539">
        <v>3</v>
      </c>
      <c r="D1539" t="s">
        <v>33</v>
      </c>
      <c r="E1539" t="s">
        <v>2057</v>
      </c>
      <c r="F1539" t="s">
        <v>15</v>
      </c>
      <c r="G1539" t="s">
        <v>2064</v>
      </c>
      <c r="H1539">
        <v>69</v>
      </c>
      <c r="I1539">
        <v>6</v>
      </c>
      <c r="J1539">
        <v>414</v>
      </c>
    </row>
    <row r="1540" spans="1:10" x14ac:dyDescent="0.35">
      <c r="A1540" s="3" t="s">
        <v>1572</v>
      </c>
      <c r="B1540" s="4">
        <v>43596</v>
      </c>
      <c r="C1540">
        <v>15</v>
      </c>
      <c r="D1540" t="s">
        <v>105</v>
      </c>
      <c r="E1540" t="s">
        <v>2055</v>
      </c>
      <c r="F1540" t="s">
        <v>12</v>
      </c>
      <c r="G1540" t="s">
        <v>2060</v>
      </c>
      <c r="H1540">
        <v>199</v>
      </c>
      <c r="I1540">
        <v>7</v>
      </c>
      <c r="J1540">
        <v>1393</v>
      </c>
    </row>
    <row r="1541" spans="1:10" x14ac:dyDescent="0.35">
      <c r="A1541" s="3" t="s">
        <v>1573</v>
      </c>
      <c r="B1541" s="4">
        <v>43597</v>
      </c>
      <c r="C1541">
        <v>9</v>
      </c>
      <c r="D1541" t="s">
        <v>17</v>
      </c>
      <c r="E1541" t="s">
        <v>2056</v>
      </c>
      <c r="F1541" t="s">
        <v>18</v>
      </c>
      <c r="G1541" t="s">
        <v>2061</v>
      </c>
      <c r="H1541">
        <v>159</v>
      </c>
      <c r="I1541">
        <v>6</v>
      </c>
      <c r="J1541">
        <v>954</v>
      </c>
    </row>
    <row r="1542" spans="1:10" x14ac:dyDescent="0.35">
      <c r="A1542" s="3" t="s">
        <v>1574</v>
      </c>
      <c r="B1542" s="4">
        <v>43597</v>
      </c>
      <c r="C1542">
        <v>3</v>
      </c>
      <c r="D1542" t="s">
        <v>33</v>
      </c>
      <c r="E1542" t="s">
        <v>2059</v>
      </c>
      <c r="F1542" t="s">
        <v>15</v>
      </c>
      <c r="G1542" t="s">
        <v>2062</v>
      </c>
      <c r="H1542">
        <v>289</v>
      </c>
      <c r="I1542">
        <v>9</v>
      </c>
      <c r="J1542">
        <v>2601</v>
      </c>
    </row>
    <row r="1543" spans="1:10" x14ac:dyDescent="0.35">
      <c r="A1543" s="3" t="s">
        <v>1575</v>
      </c>
      <c r="B1543" s="4">
        <v>43598</v>
      </c>
      <c r="C1543">
        <v>5</v>
      </c>
      <c r="D1543" t="s">
        <v>49</v>
      </c>
      <c r="E1543" t="s">
        <v>2057</v>
      </c>
      <c r="F1543" t="s">
        <v>15</v>
      </c>
      <c r="G1543" t="s">
        <v>2060</v>
      </c>
      <c r="H1543">
        <v>199</v>
      </c>
      <c r="I1543">
        <v>6</v>
      </c>
      <c r="J1543">
        <v>1194</v>
      </c>
    </row>
    <row r="1544" spans="1:10" x14ac:dyDescent="0.35">
      <c r="A1544" s="3" t="s">
        <v>1576</v>
      </c>
      <c r="B1544" s="4">
        <v>43598</v>
      </c>
      <c r="C1544">
        <v>11</v>
      </c>
      <c r="D1544" t="s">
        <v>11</v>
      </c>
      <c r="E1544" t="s">
        <v>2055</v>
      </c>
      <c r="F1544" t="s">
        <v>12</v>
      </c>
      <c r="G1544" t="s">
        <v>2063</v>
      </c>
      <c r="H1544">
        <v>399</v>
      </c>
      <c r="I1544">
        <v>2</v>
      </c>
      <c r="J1544">
        <v>798</v>
      </c>
    </row>
    <row r="1545" spans="1:10" x14ac:dyDescent="0.35">
      <c r="A1545" s="3" t="s">
        <v>1577</v>
      </c>
      <c r="B1545" s="4">
        <v>43598</v>
      </c>
      <c r="C1545">
        <v>19</v>
      </c>
      <c r="D1545" t="s">
        <v>45</v>
      </c>
      <c r="E1545" t="s">
        <v>2054</v>
      </c>
      <c r="F1545" t="s">
        <v>21</v>
      </c>
      <c r="G1545" t="s">
        <v>2060</v>
      </c>
      <c r="H1545">
        <v>199</v>
      </c>
      <c r="I1545">
        <v>5</v>
      </c>
      <c r="J1545">
        <v>995</v>
      </c>
    </row>
    <row r="1546" spans="1:10" x14ac:dyDescent="0.35">
      <c r="A1546" s="3" t="s">
        <v>1578</v>
      </c>
      <c r="B1546" s="4">
        <v>43599</v>
      </c>
      <c r="C1546">
        <v>11</v>
      </c>
      <c r="D1546" t="s">
        <v>11</v>
      </c>
      <c r="E1546" t="s">
        <v>2052</v>
      </c>
      <c r="F1546" t="s">
        <v>12</v>
      </c>
      <c r="G1546" t="s">
        <v>2063</v>
      </c>
      <c r="H1546">
        <v>399</v>
      </c>
      <c r="I1546">
        <v>6</v>
      </c>
      <c r="J1546">
        <v>2394</v>
      </c>
    </row>
    <row r="1547" spans="1:10" x14ac:dyDescent="0.35">
      <c r="A1547" s="3" t="s">
        <v>1579</v>
      </c>
      <c r="B1547" s="4">
        <v>43600</v>
      </c>
      <c r="C1547">
        <v>15</v>
      </c>
      <c r="D1547" t="s">
        <v>105</v>
      </c>
      <c r="E1547" t="s">
        <v>2055</v>
      </c>
      <c r="F1547" t="s">
        <v>12</v>
      </c>
      <c r="G1547" t="s">
        <v>2060</v>
      </c>
      <c r="H1547">
        <v>199</v>
      </c>
      <c r="I1547">
        <v>7</v>
      </c>
      <c r="J1547">
        <v>1393</v>
      </c>
    </row>
    <row r="1548" spans="1:10" x14ac:dyDescent="0.35">
      <c r="A1548" s="3" t="s">
        <v>1580</v>
      </c>
      <c r="B1548" s="4">
        <v>43600</v>
      </c>
      <c r="C1548">
        <v>6</v>
      </c>
      <c r="D1548" t="s">
        <v>37</v>
      </c>
      <c r="E1548" t="s">
        <v>2058</v>
      </c>
      <c r="F1548" t="s">
        <v>18</v>
      </c>
      <c r="G1548" t="s">
        <v>2061</v>
      </c>
      <c r="H1548">
        <v>159</v>
      </c>
      <c r="I1548">
        <v>5</v>
      </c>
      <c r="J1548">
        <v>795</v>
      </c>
    </row>
    <row r="1549" spans="1:10" x14ac:dyDescent="0.35">
      <c r="A1549" s="3" t="s">
        <v>1581</v>
      </c>
      <c r="B1549" s="4">
        <v>43600</v>
      </c>
      <c r="C1549">
        <v>14</v>
      </c>
      <c r="D1549" t="s">
        <v>29</v>
      </c>
      <c r="E1549" t="s">
        <v>2052</v>
      </c>
      <c r="F1549" t="s">
        <v>12</v>
      </c>
      <c r="G1549" t="s">
        <v>2061</v>
      </c>
      <c r="H1549">
        <v>159</v>
      </c>
      <c r="I1549">
        <v>8</v>
      </c>
      <c r="J1549">
        <v>1272</v>
      </c>
    </row>
    <row r="1550" spans="1:10" x14ac:dyDescent="0.35">
      <c r="A1550" s="3" t="s">
        <v>1582</v>
      </c>
      <c r="B1550" s="4">
        <v>43601</v>
      </c>
      <c r="C1550">
        <v>3</v>
      </c>
      <c r="D1550" t="s">
        <v>33</v>
      </c>
      <c r="E1550" t="s">
        <v>2059</v>
      </c>
      <c r="F1550" t="s">
        <v>15</v>
      </c>
      <c r="G1550" t="s">
        <v>2062</v>
      </c>
      <c r="H1550">
        <v>289</v>
      </c>
      <c r="I1550">
        <v>4</v>
      </c>
      <c r="J1550">
        <v>1156</v>
      </c>
    </row>
    <row r="1551" spans="1:10" x14ac:dyDescent="0.35">
      <c r="A1551" s="3" t="s">
        <v>1583</v>
      </c>
      <c r="B1551" s="4">
        <v>43602</v>
      </c>
      <c r="C1551">
        <v>15</v>
      </c>
      <c r="D1551" t="s">
        <v>105</v>
      </c>
      <c r="E1551" t="s">
        <v>2052</v>
      </c>
      <c r="F1551" t="s">
        <v>12</v>
      </c>
      <c r="G1551" t="s">
        <v>2060</v>
      </c>
      <c r="H1551">
        <v>199</v>
      </c>
      <c r="I1551">
        <v>3</v>
      </c>
      <c r="J1551">
        <v>597</v>
      </c>
    </row>
    <row r="1552" spans="1:10" x14ac:dyDescent="0.35">
      <c r="A1552" s="3" t="s">
        <v>1584</v>
      </c>
      <c r="B1552" s="4">
        <v>43602</v>
      </c>
      <c r="C1552">
        <v>1</v>
      </c>
      <c r="D1552" t="s">
        <v>14</v>
      </c>
      <c r="E1552" t="s">
        <v>2057</v>
      </c>
      <c r="F1552" t="s">
        <v>15</v>
      </c>
      <c r="G1552" t="s">
        <v>2063</v>
      </c>
      <c r="H1552">
        <v>399</v>
      </c>
      <c r="I1552">
        <v>7</v>
      </c>
      <c r="J1552">
        <v>2793</v>
      </c>
    </row>
    <row r="1553" spans="1:10" x14ac:dyDescent="0.35">
      <c r="A1553" s="3" t="s">
        <v>1585</v>
      </c>
      <c r="B1553" s="4">
        <v>43602</v>
      </c>
      <c r="C1553">
        <v>1</v>
      </c>
      <c r="D1553" t="s">
        <v>14</v>
      </c>
      <c r="E1553" t="s">
        <v>2059</v>
      </c>
      <c r="F1553" t="s">
        <v>15</v>
      </c>
      <c r="G1553" t="s">
        <v>2062</v>
      </c>
      <c r="H1553">
        <v>289</v>
      </c>
      <c r="I1553">
        <v>9</v>
      </c>
      <c r="J1553">
        <v>2601</v>
      </c>
    </row>
    <row r="1554" spans="1:10" x14ac:dyDescent="0.35">
      <c r="A1554" s="3" t="s">
        <v>1586</v>
      </c>
      <c r="B1554" s="4">
        <v>43602</v>
      </c>
      <c r="C1554">
        <v>10</v>
      </c>
      <c r="D1554" t="s">
        <v>47</v>
      </c>
      <c r="E1554" t="s">
        <v>2056</v>
      </c>
      <c r="F1554" t="s">
        <v>18</v>
      </c>
      <c r="G1554" t="s">
        <v>2062</v>
      </c>
      <c r="H1554">
        <v>289</v>
      </c>
      <c r="I1554">
        <v>2</v>
      </c>
      <c r="J1554">
        <v>578</v>
      </c>
    </row>
    <row r="1555" spans="1:10" x14ac:dyDescent="0.35">
      <c r="A1555" s="3" t="s">
        <v>1587</v>
      </c>
      <c r="B1555" s="4">
        <v>43602</v>
      </c>
      <c r="C1555">
        <v>13</v>
      </c>
      <c r="D1555" t="s">
        <v>25</v>
      </c>
      <c r="E1555" t="s">
        <v>2055</v>
      </c>
      <c r="F1555" t="s">
        <v>12</v>
      </c>
      <c r="G1555" t="s">
        <v>2064</v>
      </c>
      <c r="H1555">
        <v>69</v>
      </c>
      <c r="I1555">
        <v>0</v>
      </c>
      <c r="J1555">
        <v>0</v>
      </c>
    </row>
    <row r="1556" spans="1:10" x14ac:dyDescent="0.35">
      <c r="A1556" s="3" t="s">
        <v>1588</v>
      </c>
      <c r="B1556" s="4">
        <v>43602</v>
      </c>
      <c r="C1556">
        <v>14</v>
      </c>
      <c r="D1556" t="s">
        <v>29</v>
      </c>
      <c r="E1556" t="s">
        <v>2052</v>
      </c>
      <c r="F1556" t="s">
        <v>12</v>
      </c>
      <c r="G1556" t="s">
        <v>2062</v>
      </c>
      <c r="H1556">
        <v>289</v>
      </c>
      <c r="I1556">
        <v>6</v>
      </c>
      <c r="J1556">
        <v>1734</v>
      </c>
    </row>
    <row r="1557" spans="1:10" x14ac:dyDescent="0.35">
      <c r="A1557" s="3" t="s">
        <v>1589</v>
      </c>
      <c r="B1557" s="4">
        <v>43602</v>
      </c>
      <c r="C1557">
        <v>17</v>
      </c>
      <c r="D1557" t="s">
        <v>27</v>
      </c>
      <c r="E1557" t="s">
        <v>2053</v>
      </c>
      <c r="F1557" t="s">
        <v>21</v>
      </c>
      <c r="G1557" t="s">
        <v>2060</v>
      </c>
      <c r="H1557">
        <v>199</v>
      </c>
      <c r="I1557">
        <v>2</v>
      </c>
      <c r="J1557">
        <v>398</v>
      </c>
    </row>
    <row r="1558" spans="1:10" x14ac:dyDescent="0.35">
      <c r="A1558" s="3" t="s">
        <v>1590</v>
      </c>
      <c r="B1558" s="4">
        <v>43602</v>
      </c>
      <c r="C1558">
        <v>1</v>
      </c>
      <c r="D1558" t="s">
        <v>14</v>
      </c>
      <c r="E1558" t="s">
        <v>2057</v>
      </c>
      <c r="F1558" t="s">
        <v>15</v>
      </c>
      <c r="G1558" t="s">
        <v>2064</v>
      </c>
      <c r="H1558">
        <v>69</v>
      </c>
      <c r="I1558">
        <v>7</v>
      </c>
      <c r="J1558">
        <v>483</v>
      </c>
    </row>
    <row r="1559" spans="1:10" x14ac:dyDescent="0.35">
      <c r="A1559" s="3" t="s">
        <v>1591</v>
      </c>
      <c r="B1559" s="4">
        <v>43603</v>
      </c>
      <c r="C1559">
        <v>2</v>
      </c>
      <c r="D1559" t="s">
        <v>93</v>
      </c>
      <c r="E1559" t="s">
        <v>2057</v>
      </c>
      <c r="F1559" t="s">
        <v>15</v>
      </c>
      <c r="G1559" t="s">
        <v>2063</v>
      </c>
      <c r="H1559">
        <v>399</v>
      </c>
      <c r="I1559">
        <v>4</v>
      </c>
      <c r="J1559">
        <v>1596</v>
      </c>
    </row>
    <row r="1560" spans="1:10" x14ac:dyDescent="0.35">
      <c r="A1560" s="3" t="s">
        <v>1592</v>
      </c>
      <c r="B1560" s="4">
        <v>43604</v>
      </c>
      <c r="C1560">
        <v>10</v>
      </c>
      <c r="D1560" t="s">
        <v>47</v>
      </c>
      <c r="E1560" t="s">
        <v>2058</v>
      </c>
      <c r="F1560" t="s">
        <v>18</v>
      </c>
      <c r="G1560" t="s">
        <v>2063</v>
      </c>
      <c r="H1560">
        <v>399</v>
      </c>
      <c r="I1560">
        <v>1</v>
      </c>
      <c r="J1560">
        <v>399</v>
      </c>
    </row>
    <row r="1561" spans="1:10" x14ac:dyDescent="0.35">
      <c r="A1561" s="3" t="s">
        <v>1593</v>
      </c>
      <c r="B1561" s="4">
        <v>43604</v>
      </c>
      <c r="C1561">
        <v>20</v>
      </c>
      <c r="D1561" t="s">
        <v>31</v>
      </c>
      <c r="E1561" t="s">
        <v>2053</v>
      </c>
      <c r="F1561" t="s">
        <v>21</v>
      </c>
      <c r="G1561" t="s">
        <v>2060</v>
      </c>
      <c r="H1561">
        <v>199</v>
      </c>
      <c r="I1561">
        <v>2</v>
      </c>
      <c r="J1561">
        <v>398</v>
      </c>
    </row>
    <row r="1562" spans="1:10" x14ac:dyDescent="0.35">
      <c r="A1562" s="3" t="s">
        <v>1594</v>
      </c>
      <c r="B1562" s="4">
        <v>43604</v>
      </c>
      <c r="C1562">
        <v>1</v>
      </c>
      <c r="D1562" t="s">
        <v>14</v>
      </c>
      <c r="E1562" t="s">
        <v>2059</v>
      </c>
      <c r="F1562" t="s">
        <v>15</v>
      </c>
      <c r="G1562" t="s">
        <v>2062</v>
      </c>
      <c r="H1562">
        <v>289</v>
      </c>
      <c r="I1562">
        <v>1</v>
      </c>
      <c r="J1562">
        <v>289</v>
      </c>
    </row>
    <row r="1563" spans="1:10" x14ac:dyDescent="0.35">
      <c r="A1563" s="3" t="s">
        <v>1595</v>
      </c>
      <c r="B1563" s="4">
        <v>43605</v>
      </c>
      <c r="C1563">
        <v>1</v>
      </c>
      <c r="D1563" t="s">
        <v>14</v>
      </c>
      <c r="E1563" t="s">
        <v>2059</v>
      </c>
      <c r="F1563" t="s">
        <v>15</v>
      </c>
      <c r="G1563" t="s">
        <v>2061</v>
      </c>
      <c r="H1563">
        <v>159</v>
      </c>
      <c r="I1563">
        <v>4</v>
      </c>
      <c r="J1563">
        <v>636</v>
      </c>
    </row>
    <row r="1564" spans="1:10" x14ac:dyDescent="0.35">
      <c r="A1564" s="3" t="s">
        <v>1596</v>
      </c>
      <c r="B1564" s="4">
        <v>43605</v>
      </c>
      <c r="C1564">
        <v>19</v>
      </c>
      <c r="D1564" t="s">
        <v>45</v>
      </c>
      <c r="E1564" t="s">
        <v>2054</v>
      </c>
      <c r="F1564" t="s">
        <v>21</v>
      </c>
      <c r="G1564" t="s">
        <v>2063</v>
      </c>
      <c r="H1564">
        <v>399</v>
      </c>
      <c r="I1564">
        <v>8</v>
      </c>
      <c r="J1564">
        <v>3192</v>
      </c>
    </row>
    <row r="1565" spans="1:10" x14ac:dyDescent="0.35">
      <c r="A1565" s="3" t="s">
        <v>1597</v>
      </c>
      <c r="B1565" s="4">
        <v>43605</v>
      </c>
      <c r="C1565">
        <v>2</v>
      </c>
      <c r="D1565" t="s">
        <v>93</v>
      </c>
      <c r="E1565" t="s">
        <v>2059</v>
      </c>
      <c r="F1565" t="s">
        <v>15</v>
      </c>
      <c r="G1565" t="s">
        <v>2060</v>
      </c>
      <c r="H1565">
        <v>199</v>
      </c>
      <c r="I1565">
        <v>9</v>
      </c>
      <c r="J1565">
        <v>1791</v>
      </c>
    </row>
    <row r="1566" spans="1:10" x14ac:dyDescent="0.35">
      <c r="A1566" s="3" t="s">
        <v>1598</v>
      </c>
      <c r="B1566" s="4">
        <v>43605</v>
      </c>
      <c r="C1566">
        <v>7</v>
      </c>
      <c r="D1566" t="s">
        <v>75</v>
      </c>
      <c r="E1566" t="s">
        <v>2058</v>
      </c>
      <c r="F1566" t="s">
        <v>18</v>
      </c>
      <c r="G1566" t="s">
        <v>2062</v>
      </c>
      <c r="H1566">
        <v>289</v>
      </c>
      <c r="I1566">
        <v>8</v>
      </c>
      <c r="J1566">
        <v>2312</v>
      </c>
    </row>
    <row r="1567" spans="1:10" x14ac:dyDescent="0.35">
      <c r="A1567" s="3" t="s">
        <v>1599</v>
      </c>
      <c r="B1567" s="4">
        <v>43606</v>
      </c>
      <c r="C1567">
        <v>5</v>
      </c>
      <c r="D1567" t="s">
        <v>49</v>
      </c>
      <c r="E1567" t="s">
        <v>2059</v>
      </c>
      <c r="F1567" t="s">
        <v>15</v>
      </c>
      <c r="G1567" t="s">
        <v>2062</v>
      </c>
      <c r="H1567">
        <v>289</v>
      </c>
      <c r="I1567">
        <v>2</v>
      </c>
      <c r="J1567">
        <v>578</v>
      </c>
    </row>
    <row r="1568" spans="1:10" x14ac:dyDescent="0.35">
      <c r="A1568" s="3" t="s">
        <v>1600</v>
      </c>
      <c r="B1568" s="4">
        <v>43606</v>
      </c>
      <c r="C1568">
        <v>17</v>
      </c>
      <c r="D1568" t="s">
        <v>27</v>
      </c>
      <c r="E1568" t="s">
        <v>2054</v>
      </c>
      <c r="F1568" t="s">
        <v>21</v>
      </c>
      <c r="G1568" t="s">
        <v>2064</v>
      </c>
      <c r="H1568">
        <v>69</v>
      </c>
      <c r="I1568">
        <v>2</v>
      </c>
      <c r="J1568">
        <v>138</v>
      </c>
    </row>
    <row r="1569" spans="1:10" x14ac:dyDescent="0.35">
      <c r="A1569" s="3" t="s">
        <v>1601</v>
      </c>
      <c r="B1569" s="4">
        <v>43607</v>
      </c>
      <c r="C1569">
        <v>10</v>
      </c>
      <c r="D1569" t="s">
        <v>47</v>
      </c>
      <c r="E1569" t="s">
        <v>2058</v>
      </c>
      <c r="F1569" t="s">
        <v>18</v>
      </c>
      <c r="G1569" t="s">
        <v>2062</v>
      </c>
      <c r="H1569">
        <v>289</v>
      </c>
      <c r="I1569">
        <v>7</v>
      </c>
      <c r="J1569">
        <v>2023</v>
      </c>
    </row>
    <row r="1570" spans="1:10" x14ac:dyDescent="0.35">
      <c r="A1570" s="3" t="s">
        <v>1602</v>
      </c>
      <c r="B1570" s="4">
        <v>43607</v>
      </c>
      <c r="C1570">
        <v>8</v>
      </c>
      <c r="D1570" t="s">
        <v>35</v>
      </c>
      <c r="E1570" t="s">
        <v>2056</v>
      </c>
      <c r="F1570" t="s">
        <v>18</v>
      </c>
      <c r="G1570" t="s">
        <v>2064</v>
      </c>
      <c r="H1570">
        <v>69</v>
      </c>
      <c r="I1570">
        <v>2</v>
      </c>
      <c r="J1570">
        <v>138</v>
      </c>
    </row>
    <row r="1571" spans="1:10" x14ac:dyDescent="0.35">
      <c r="A1571" s="3" t="s">
        <v>1603</v>
      </c>
      <c r="B1571" s="4">
        <v>43607</v>
      </c>
      <c r="C1571">
        <v>14</v>
      </c>
      <c r="D1571" t="s">
        <v>29</v>
      </c>
      <c r="E1571" t="s">
        <v>2052</v>
      </c>
      <c r="F1571" t="s">
        <v>12</v>
      </c>
      <c r="G1571" t="s">
        <v>2064</v>
      </c>
      <c r="H1571">
        <v>69</v>
      </c>
      <c r="I1571">
        <v>9</v>
      </c>
      <c r="J1571">
        <v>621</v>
      </c>
    </row>
    <row r="1572" spans="1:10" x14ac:dyDescent="0.35">
      <c r="A1572" s="3" t="s">
        <v>1604</v>
      </c>
      <c r="B1572" s="4">
        <v>43608</v>
      </c>
      <c r="C1572">
        <v>15</v>
      </c>
      <c r="D1572" t="s">
        <v>105</v>
      </c>
      <c r="E1572" t="s">
        <v>2055</v>
      </c>
      <c r="F1572" t="s">
        <v>12</v>
      </c>
      <c r="G1572" t="s">
        <v>2061</v>
      </c>
      <c r="H1572">
        <v>159</v>
      </c>
      <c r="I1572">
        <v>2</v>
      </c>
      <c r="J1572">
        <v>318</v>
      </c>
    </row>
    <row r="1573" spans="1:10" x14ac:dyDescent="0.35">
      <c r="A1573" s="3" t="s">
        <v>1605</v>
      </c>
      <c r="B1573" s="4">
        <v>43609</v>
      </c>
      <c r="C1573">
        <v>14</v>
      </c>
      <c r="D1573" t="s">
        <v>29</v>
      </c>
      <c r="E1573" t="s">
        <v>2055</v>
      </c>
      <c r="F1573" t="s">
        <v>12</v>
      </c>
      <c r="G1573" t="s">
        <v>2063</v>
      </c>
      <c r="H1573">
        <v>399</v>
      </c>
      <c r="I1573">
        <v>4</v>
      </c>
      <c r="J1573">
        <v>1596</v>
      </c>
    </row>
    <row r="1574" spans="1:10" x14ac:dyDescent="0.35">
      <c r="A1574" s="3" t="s">
        <v>1606</v>
      </c>
      <c r="B1574" s="4">
        <v>43610</v>
      </c>
      <c r="C1574">
        <v>5</v>
      </c>
      <c r="D1574" t="s">
        <v>49</v>
      </c>
      <c r="E1574" t="s">
        <v>2059</v>
      </c>
      <c r="F1574" t="s">
        <v>15</v>
      </c>
      <c r="G1574" t="s">
        <v>2061</v>
      </c>
      <c r="H1574">
        <v>159</v>
      </c>
      <c r="I1574">
        <v>3</v>
      </c>
      <c r="J1574">
        <v>477</v>
      </c>
    </row>
    <row r="1575" spans="1:10" x14ac:dyDescent="0.35">
      <c r="A1575" s="3" t="s">
        <v>1607</v>
      </c>
      <c r="B1575" s="4">
        <v>43610</v>
      </c>
      <c r="C1575">
        <v>17</v>
      </c>
      <c r="D1575" t="s">
        <v>27</v>
      </c>
      <c r="E1575" t="s">
        <v>2053</v>
      </c>
      <c r="F1575" t="s">
        <v>21</v>
      </c>
      <c r="G1575" t="s">
        <v>2062</v>
      </c>
      <c r="H1575">
        <v>289</v>
      </c>
      <c r="I1575">
        <v>3</v>
      </c>
      <c r="J1575">
        <v>867</v>
      </c>
    </row>
    <row r="1576" spans="1:10" x14ac:dyDescent="0.35">
      <c r="A1576" s="3" t="s">
        <v>1608</v>
      </c>
      <c r="B1576" s="4">
        <v>43610</v>
      </c>
      <c r="C1576">
        <v>5</v>
      </c>
      <c r="D1576" t="s">
        <v>49</v>
      </c>
      <c r="E1576" t="s">
        <v>2057</v>
      </c>
      <c r="F1576" t="s">
        <v>15</v>
      </c>
      <c r="G1576" t="s">
        <v>2061</v>
      </c>
      <c r="H1576">
        <v>159</v>
      </c>
      <c r="I1576">
        <v>2</v>
      </c>
      <c r="J1576">
        <v>318</v>
      </c>
    </row>
    <row r="1577" spans="1:10" x14ac:dyDescent="0.35">
      <c r="A1577" s="3" t="s">
        <v>1609</v>
      </c>
      <c r="B1577" s="4">
        <v>43610</v>
      </c>
      <c r="C1577">
        <v>12</v>
      </c>
      <c r="D1577" t="s">
        <v>54</v>
      </c>
      <c r="E1577" t="s">
        <v>2055</v>
      </c>
      <c r="F1577" t="s">
        <v>12</v>
      </c>
      <c r="G1577" t="s">
        <v>2063</v>
      </c>
      <c r="H1577">
        <v>399</v>
      </c>
      <c r="I1577">
        <v>2</v>
      </c>
      <c r="J1577">
        <v>798</v>
      </c>
    </row>
    <row r="1578" spans="1:10" x14ac:dyDescent="0.35">
      <c r="A1578" s="3" t="s">
        <v>1610</v>
      </c>
      <c r="B1578" s="4">
        <v>43610</v>
      </c>
      <c r="C1578">
        <v>13</v>
      </c>
      <c r="D1578" t="s">
        <v>25</v>
      </c>
      <c r="E1578" t="s">
        <v>2055</v>
      </c>
      <c r="F1578" t="s">
        <v>12</v>
      </c>
      <c r="G1578" t="s">
        <v>2060</v>
      </c>
      <c r="H1578">
        <v>199</v>
      </c>
      <c r="I1578">
        <v>0</v>
      </c>
      <c r="J1578">
        <v>0</v>
      </c>
    </row>
    <row r="1579" spans="1:10" x14ac:dyDescent="0.35">
      <c r="A1579" s="3" t="s">
        <v>1611</v>
      </c>
      <c r="B1579" s="4">
        <v>43610</v>
      </c>
      <c r="C1579">
        <v>7</v>
      </c>
      <c r="D1579" t="s">
        <v>75</v>
      </c>
      <c r="E1579" t="s">
        <v>2056</v>
      </c>
      <c r="F1579" t="s">
        <v>18</v>
      </c>
      <c r="G1579" t="s">
        <v>2064</v>
      </c>
      <c r="H1579">
        <v>69</v>
      </c>
      <c r="I1579">
        <v>3</v>
      </c>
      <c r="J1579">
        <v>207</v>
      </c>
    </row>
    <row r="1580" spans="1:10" x14ac:dyDescent="0.35">
      <c r="A1580" s="3" t="s">
        <v>1612</v>
      </c>
      <c r="B1580" s="4">
        <v>43610</v>
      </c>
      <c r="C1580">
        <v>1</v>
      </c>
      <c r="D1580" t="s">
        <v>14</v>
      </c>
      <c r="E1580" t="s">
        <v>2057</v>
      </c>
      <c r="F1580" t="s">
        <v>15</v>
      </c>
      <c r="G1580" t="s">
        <v>2060</v>
      </c>
      <c r="H1580">
        <v>199</v>
      </c>
      <c r="I1580">
        <v>1</v>
      </c>
      <c r="J1580">
        <v>199</v>
      </c>
    </row>
    <row r="1581" spans="1:10" x14ac:dyDescent="0.35">
      <c r="A1581" s="3" t="s">
        <v>1613</v>
      </c>
      <c r="B1581" s="4">
        <v>43610</v>
      </c>
      <c r="C1581">
        <v>11</v>
      </c>
      <c r="D1581" t="s">
        <v>11</v>
      </c>
      <c r="E1581" t="s">
        <v>2055</v>
      </c>
      <c r="F1581" t="s">
        <v>12</v>
      </c>
      <c r="G1581" t="s">
        <v>2060</v>
      </c>
      <c r="H1581">
        <v>199</v>
      </c>
      <c r="I1581">
        <v>6</v>
      </c>
      <c r="J1581">
        <v>1194</v>
      </c>
    </row>
    <row r="1582" spans="1:10" x14ac:dyDescent="0.35">
      <c r="A1582" s="3" t="s">
        <v>1614</v>
      </c>
      <c r="B1582" s="4">
        <v>43610</v>
      </c>
      <c r="C1582">
        <v>9</v>
      </c>
      <c r="D1582" t="s">
        <v>17</v>
      </c>
      <c r="E1582" t="s">
        <v>2058</v>
      </c>
      <c r="F1582" t="s">
        <v>18</v>
      </c>
      <c r="G1582" t="s">
        <v>2064</v>
      </c>
      <c r="H1582">
        <v>69</v>
      </c>
      <c r="I1582">
        <v>0</v>
      </c>
      <c r="J1582">
        <v>0</v>
      </c>
    </row>
    <row r="1583" spans="1:10" x14ac:dyDescent="0.35">
      <c r="A1583" s="3" t="s">
        <v>1615</v>
      </c>
      <c r="B1583" s="4">
        <v>43610</v>
      </c>
      <c r="C1583">
        <v>16</v>
      </c>
      <c r="D1583" t="s">
        <v>23</v>
      </c>
      <c r="E1583" t="s">
        <v>2053</v>
      </c>
      <c r="F1583" t="s">
        <v>21</v>
      </c>
      <c r="G1583" t="s">
        <v>2062</v>
      </c>
      <c r="H1583">
        <v>289</v>
      </c>
      <c r="I1583">
        <v>1</v>
      </c>
      <c r="J1583">
        <v>289</v>
      </c>
    </row>
    <row r="1584" spans="1:10" x14ac:dyDescent="0.35">
      <c r="A1584" s="3" t="s">
        <v>1616</v>
      </c>
      <c r="B1584" s="4">
        <v>43610</v>
      </c>
      <c r="C1584">
        <v>1</v>
      </c>
      <c r="D1584" t="s">
        <v>14</v>
      </c>
      <c r="E1584" t="s">
        <v>2057</v>
      </c>
      <c r="F1584" t="s">
        <v>15</v>
      </c>
      <c r="G1584" t="s">
        <v>2062</v>
      </c>
      <c r="H1584">
        <v>289</v>
      </c>
      <c r="I1584">
        <v>9</v>
      </c>
      <c r="J1584">
        <v>2601</v>
      </c>
    </row>
    <row r="1585" spans="1:10" x14ac:dyDescent="0.35">
      <c r="A1585" s="3" t="s">
        <v>1617</v>
      </c>
      <c r="B1585" s="4">
        <v>43610</v>
      </c>
      <c r="C1585">
        <v>5</v>
      </c>
      <c r="D1585" t="s">
        <v>49</v>
      </c>
      <c r="E1585" t="s">
        <v>2057</v>
      </c>
      <c r="F1585" t="s">
        <v>15</v>
      </c>
      <c r="G1585" t="s">
        <v>2060</v>
      </c>
      <c r="H1585">
        <v>199</v>
      </c>
      <c r="I1585">
        <v>8</v>
      </c>
      <c r="J1585">
        <v>1592</v>
      </c>
    </row>
    <row r="1586" spans="1:10" x14ac:dyDescent="0.35">
      <c r="A1586" s="3" t="s">
        <v>1618</v>
      </c>
      <c r="B1586" s="4">
        <v>43611</v>
      </c>
      <c r="C1586">
        <v>10</v>
      </c>
      <c r="D1586" t="s">
        <v>47</v>
      </c>
      <c r="E1586" t="s">
        <v>2058</v>
      </c>
      <c r="F1586" t="s">
        <v>18</v>
      </c>
      <c r="G1586" t="s">
        <v>2061</v>
      </c>
      <c r="H1586">
        <v>159</v>
      </c>
      <c r="I1586">
        <v>6</v>
      </c>
      <c r="J1586">
        <v>954</v>
      </c>
    </row>
    <row r="1587" spans="1:10" x14ac:dyDescent="0.35">
      <c r="A1587" s="3" t="s">
        <v>1619</v>
      </c>
      <c r="B1587" s="4">
        <v>43611</v>
      </c>
      <c r="C1587">
        <v>4</v>
      </c>
      <c r="D1587" t="s">
        <v>40</v>
      </c>
      <c r="E1587" t="s">
        <v>2059</v>
      </c>
      <c r="F1587" t="s">
        <v>15</v>
      </c>
      <c r="G1587" t="s">
        <v>2062</v>
      </c>
      <c r="H1587">
        <v>289</v>
      </c>
      <c r="I1587">
        <v>2</v>
      </c>
      <c r="J1587">
        <v>578</v>
      </c>
    </row>
    <row r="1588" spans="1:10" x14ac:dyDescent="0.35">
      <c r="A1588" s="3" t="s">
        <v>1620</v>
      </c>
      <c r="B1588" s="4">
        <v>43611</v>
      </c>
      <c r="C1588">
        <v>11</v>
      </c>
      <c r="D1588" t="s">
        <v>11</v>
      </c>
      <c r="E1588" t="s">
        <v>2055</v>
      </c>
      <c r="F1588" t="s">
        <v>12</v>
      </c>
      <c r="G1588" t="s">
        <v>2060</v>
      </c>
      <c r="H1588">
        <v>199</v>
      </c>
      <c r="I1588">
        <v>1</v>
      </c>
      <c r="J1588">
        <v>199</v>
      </c>
    </row>
    <row r="1589" spans="1:10" x14ac:dyDescent="0.35">
      <c r="A1589" s="3" t="s">
        <v>1621</v>
      </c>
      <c r="B1589" s="4">
        <v>43611</v>
      </c>
      <c r="C1589">
        <v>17</v>
      </c>
      <c r="D1589" t="s">
        <v>27</v>
      </c>
      <c r="E1589" t="s">
        <v>2054</v>
      </c>
      <c r="F1589" t="s">
        <v>21</v>
      </c>
      <c r="G1589" t="s">
        <v>2061</v>
      </c>
      <c r="H1589">
        <v>159</v>
      </c>
      <c r="I1589">
        <v>9</v>
      </c>
      <c r="J1589">
        <v>1431</v>
      </c>
    </row>
    <row r="1590" spans="1:10" x14ac:dyDescent="0.35">
      <c r="A1590" s="3" t="s">
        <v>1622</v>
      </c>
      <c r="B1590" s="4">
        <v>43611</v>
      </c>
      <c r="C1590">
        <v>7</v>
      </c>
      <c r="D1590" t="s">
        <v>75</v>
      </c>
      <c r="E1590" t="s">
        <v>2056</v>
      </c>
      <c r="F1590" t="s">
        <v>18</v>
      </c>
      <c r="G1590" t="s">
        <v>2064</v>
      </c>
      <c r="H1590">
        <v>69</v>
      </c>
      <c r="I1590">
        <v>3</v>
      </c>
      <c r="J1590">
        <v>207</v>
      </c>
    </row>
    <row r="1591" spans="1:10" x14ac:dyDescent="0.35">
      <c r="A1591" s="3" t="s">
        <v>1623</v>
      </c>
      <c r="B1591" s="4">
        <v>43611</v>
      </c>
      <c r="C1591">
        <v>17</v>
      </c>
      <c r="D1591" t="s">
        <v>27</v>
      </c>
      <c r="E1591" t="s">
        <v>2054</v>
      </c>
      <c r="F1591" t="s">
        <v>21</v>
      </c>
      <c r="G1591" t="s">
        <v>2061</v>
      </c>
      <c r="H1591">
        <v>159</v>
      </c>
      <c r="I1591">
        <v>2</v>
      </c>
      <c r="J1591">
        <v>318</v>
      </c>
    </row>
    <row r="1592" spans="1:10" x14ac:dyDescent="0.35">
      <c r="A1592" s="3" t="s">
        <v>1624</v>
      </c>
      <c r="B1592" s="4">
        <v>43611</v>
      </c>
      <c r="C1592">
        <v>16</v>
      </c>
      <c r="D1592" t="s">
        <v>23</v>
      </c>
      <c r="E1592" t="s">
        <v>2054</v>
      </c>
      <c r="F1592" t="s">
        <v>21</v>
      </c>
      <c r="G1592" t="s">
        <v>2064</v>
      </c>
      <c r="H1592">
        <v>69</v>
      </c>
      <c r="I1592">
        <v>5</v>
      </c>
      <c r="J1592">
        <v>345</v>
      </c>
    </row>
    <row r="1593" spans="1:10" x14ac:dyDescent="0.35">
      <c r="A1593" s="3" t="s">
        <v>1625</v>
      </c>
      <c r="B1593" s="4">
        <v>43611</v>
      </c>
      <c r="C1593">
        <v>16</v>
      </c>
      <c r="D1593" t="s">
        <v>23</v>
      </c>
      <c r="E1593" t="s">
        <v>2053</v>
      </c>
      <c r="F1593" t="s">
        <v>21</v>
      </c>
      <c r="G1593" t="s">
        <v>2061</v>
      </c>
      <c r="H1593">
        <v>159</v>
      </c>
      <c r="I1593">
        <v>7</v>
      </c>
      <c r="J1593">
        <v>1113</v>
      </c>
    </row>
    <row r="1594" spans="1:10" x14ac:dyDescent="0.35">
      <c r="A1594" s="3" t="s">
        <v>1626</v>
      </c>
      <c r="B1594" s="4">
        <v>43611</v>
      </c>
      <c r="C1594">
        <v>16</v>
      </c>
      <c r="D1594" t="s">
        <v>23</v>
      </c>
      <c r="E1594" t="s">
        <v>2054</v>
      </c>
      <c r="F1594" t="s">
        <v>21</v>
      </c>
      <c r="G1594" t="s">
        <v>2062</v>
      </c>
      <c r="H1594">
        <v>289</v>
      </c>
      <c r="I1594">
        <v>9</v>
      </c>
      <c r="J1594">
        <v>2601</v>
      </c>
    </row>
    <row r="1595" spans="1:10" x14ac:dyDescent="0.35">
      <c r="A1595" s="3" t="s">
        <v>1627</v>
      </c>
      <c r="B1595" s="4">
        <v>43612</v>
      </c>
      <c r="C1595">
        <v>11</v>
      </c>
      <c r="D1595" t="s">
        <v>11</v>
      </c>
      <c r="E1595" t="s">
        <v>2055</v>
      </c>
      <c r="F1595" t="s">
        <v>12</v>
      </c>
      <c r="G1595" t="s">
        <v>2063</v>
      </c>
      <c r="H1595">
        <v>399</v>
      </c>
      <c r="I1595">
        <v>0</v>
      </c>
      <c r="J1595">
        <v>0</v>
      </c>
    </row>
    <row r="1596" spans="1:10" x14ac:dyDescent="0.35">
      <c r="A1596" s="3" t="s">
        <v>1628</v>
      </c>
      <c r="B1596" s="4">
        <v>43612</v>
      </c>
      <c r="C1596">
        <v>19</v>
      </c>
      <c r="D1596" t="s">
        <v>45</v>
      </c>
      <c r="E1596" t="s">
        <v>2053</v>
      </c>
      <c r="F1596" t="s">
        <v>21</v>
      </c>
      <c r="G1596" t="s">
        <v>2060</v>
      </c>
      <c r="H1596">
        <v>199</v>
      </c>
      <c r="I1596">
        <v>0</v>
      </c>
      <c r="J1596">
        <v>0</v>
      </c>
    </row>
    <row r="1597" spans="1:10" x14ac:dyDescent="0.35">
      <c r="A1597" s="3" t="s">
        <v>1629</v>
      </c>
      <c r="B1597" s="4">
        <v>43613</v>
      </c>
      <c r="C1597">
        <v>5</v>
      </c>
      <c r="D1597" t="s">
        <v>49</v>
      </c>
      <c r="E1597" t="s">
        <v>2059</v>
      </c>
      <c r="F1597" t="s">
        <v>15</v>
      </c>
      <c r="G1597" t="s">
        <v>2061</v>
      </c>
      <c r="H1597">
        <v>159</v>
      </c>
      <c r="I1597">
        <v>2</v>
      </c>
      <c r="J1597">
        <v>318</v>
      </c>
    </row>
    <row r="1598" spans="1:10" x14ac:dyDescent="0.35">
      <c r="A1598" s="3" t="s">
        <v>1630</v>
      </c>
      <c r="B1598" s="4">
        <v>43613</v>
      </c>
      <c r="C1598">
        <v>16</v>
      </c>
      <c r="D1598" t="s">
        <v>23</v>
      </c>
      <c r="E1598" t="s">
        <v>2053</v>
      </c>
      <c r="F1598" t="s">
        <v>21</v>
      </c>
      <c r="G1598" t="s">
        <v>2060</v>
      </c>
      <c r="H1598">
        <v>199</v>
      </c>
      <c r="I1598">
        <v>8</v>
      </c>
      <c r="J1598">
        <v>1592</v>
      </c>
    </row>
    <row r="1599" spans="1:10" x14ac:dyDescent="0.35">
      <c r="A1599" s="3" t="s">
        <v>1631</v>
      </c>
      <c r="B1599" s="4">
        <v>43613</v>
      </c>
      <c r="C1599">
        <v>19</v>
      </c>
      <c r="D1599" t="s">
        <v>45</v>
      </c>
      <c r="E1599" t="s">
        <v>2054</v>
      </c>
      <c r="F1599" t="s">
        <v>21</v>
      </c>
      <c r="G1599" t="s">
        <v>2061</v>
      </c>
      <c r="H1599">
        <v>159</v>
      </c>
      <c r="I1599">
        <v>3</v>
      </c>
      <c r="J1599">
        <v>477</v>
      </c>
    </row>
    <row r="1600" spans="1:10" x14ac:dyDescent="0.35">
      <c r="A1600" s="3" t="s">
        <v>1632</v>
      </c>
      <c r="B1600" s="4">
        <v>43613</v>
      </c>
      <c r="C1600">
        <v>5</v>
      </c>
      <c r="D1600" t="s">
        <v>49</v>
      </c>
      <c r="E1600" t="s">
        <v>2057</v>
      </c>
      <c r="F1600" t="s">
        <v>15</v>
      </c>
      <c r="G1600" t="s">
        <v>2061</v>
      </c>
      <c r="H1600">
        <v>159</v>
      </c>
      <c r="I1600">
        <v>9</v>
      </c>
      <c r="J1600">
        <v>1431</v>
      </c>
    </row>
    <row r="1601" spans="1:10" x14ac:dyDescent="0.35">
      <c r="A1601" s="3" t="s">
        <v>1633</v>
      </c>
      <c r="B1601" s="4">
        <v>43613</v>
      </c>
      <c r="C1601">
        <v>9</v>
      </c>
      <c r="D1601" t="s">
        <v>17</v>
      </c>
      <c r="E1601" t="s">
        <v>2056</v>
      </c>
      <c r="F1601" t="s">
        <v>18</v>
      </c>
      <c r="G1601" t="s">
        <v>2060</v>
      </c>
      <c r="H1601">
        <v>199</v>
      </c>
      <c r="I1601">
        <v>1</v>
      </c>
      <c r="J1601">
        <v>199</v>
      </c>
    </row>
    <row r="1602" spans="1:10" x14ac:dyDescent="0.35">
      <c r="A1602" s="3" t="s">
        <v>1634</v>
      </c>
      <c r="B1602" s="4">
        <v>43614</v>
      </c>
      <c r="C1602">
        <v>17</v>
      </c>
      <c r="D1602" t="s">
        <v>27</v>
      </c>
      <c r="E1602" t="s">
        <v>2053</v>
      </c>
      <c r="F1602" t="s">
        <v>21</v>
      </c>
      <c r="G1602" t="s">
        <v>2063</v>
      </c>
      <c r="H1602">
        <v>399</v>
      </c>
      <c r="I1602">
        <v>2</v>
      </c>
      <c r="J1602">
        <v>798</v>
      </c>
    </row>
    <row r="1603" spans="1:10" x14ac:dyDescent="0.35">
      <c r="A1603" s="3" t="s">
        <v>1635</v>
      </c>
      <c r="B1603" s="4">
        <v>43614</v>
      </c>
      <c r="C1603">
        <v>4</v>
      </c>
      <c r="D1603" t="s">
        <v>40</v>
      </c>
      <c r="E1603" t="s">
        <v>2057</v>
      </c>
      <c r="F1603" t="s">
        <v>15</v>
      </c>
      <c r="G1603" t="s">
        <v>2060</v>
      </c>
      <c r="H1603">
        <v>199</v>
      </c>
      <c r="I1603">
        <v>1</v>
      </c>
      <c r="J1603">
        <v>199</v>
      </c>
    </row>
    <row r="1604" spans="1:10" x14ac:dyDescent="0.35">
      <c r="A1604" s="3" t="s">
        <v>1636</v>
      </c>
      <c r="B1604" s="4">
        <v>43614</v>
      </c>
      <c r="C1604">
        <v>18</v>
      </c>
      <c r="D1604" t="s">
        <v>20</v>
      </c>
      <c r="E1604" t="s">
        <v>2053</v>
      </c>
      <c r="F1604" t="s">
        <v>21</v>
      </c>
      <c r="G1604" t="s">
        <v>2060</v>
      </c>
      <c r="H1604">
        <v>199</v>
      </c>
      <c r="I1604">
        <v>8</v>
      </c>
      <c r="J1604">
        <v>1592</v>
      </c>
    </row>
    <row r="1605" spans="1:10" x14ac:dyDescent="0.35">
      <c r="A1605" s="3" t="s">
        <v>1637</v>
      </c>
      <c r="B1605" s="4">
        <v>43614</v>
      </c>
      <c r="C1605">
        <v>13</v>
      </c>
      <c r="D1605" t="s">
        <v>25</v>
      </c>
      <c r="E1605" t="s">
        <v>2055</v>
      </c>
      <c r="F1605" t="s">
        <v>12</v>
      </c>
      <c r="G1605" t="s">
        <v>2060</v>
      </c>
      <c r="H1605">
        <v>199</v>
      </c>
      <c r="I1605">
        <v>7</v>
      </c>
      <c r="J1605">
        <v>1393</v>
      </c>
    </row>
    <row r="1606" spans="1:10" x14ac:dyDescent="0.35">
      <c r="A1606" s="3" t="s">
        <v>1638</v>
      </c>
      <c r="B1606" s="4">
        <v>43614</v>
      </c>
      <c r="C1606">
        <v>6</v>
      </c>
      <c r="D1606" t="s">
        <v>37</v>
      </c>
      <c r="E1606" t="s">
        <v>2056</v>
      </c>
      <c r="F1606" t="s">
        <v>18</v>
      </c>
      <c r="G1606" t="s">
        <v>2061</v>
      </c>
      <c r="H1606">
        <v>159</v>
      </c>
      <c r="I1606">
        <v>5</v>
      </c>
      <c r="J1606">
        <v>795</v>
      </c>
    </row>
    <row r="1607" spans="1:10" x14ac:dyDescent="0.35">
      <c r="A1607" s="3" t="s">
        <v>1639</v>
      </c>
      <c r="B1607" s="4">
        <v>43614</v>
      </c>
      <c r="C1607">
        <v>16</v>
      </c>
      <c r="D1607" t="s">
        <v>23</v>
      </c>
      <c r="E1607" t="s">
        <v>2053</v>
      </c>
      <c r="F1607" t="s">
        <v>21</v>
      </c>
      <c r="G1607" t="s">
        <v>2064</v>
      </c>
      <c r="H1607">
        <v>69</v>
      </c>
      <c r="I1607">
        <v>1</v>
      </c>
      <c r="J1607">
        <v>69</v>
      </c>
    </row>
    <row r="1608" spans="1:10" x14ac:dyDescent="0.35">
      <c r="A1608" s="3" t="s">
        <v>1640</v>
      </c>
      <c r="B1608" s="4">
        <v>43615</v>
      </c>
      <c r="C1608">
        <v>5</v>
      </c>
      <c r="D1608" t="s">
        <v>49</v>
      </c>
      <c r="E1608" t="s">
        <v>2059</v>
      </c>
      <c r="F1608" t="s">
        <v>15</v>
      </c>
      <c r="G1608" t="s">
        <v>2062</v>
      </c>
      <c r="H1608">
        <v>289</v>
      </c>
      <c r="I1608">
        <v>3</v>
      </c>
      <c r="J1608">
        <v>867</v>
      </c>
    </row>
    <row r="1609" spans="1:10" x14ac:dyDescent="0.35">
      <c r="A1609" s="3" t="s">
        <v>1641</v>
      </c>
      <c r="B1609" s="4">
        <v>43615</v>
      </c>
      <c r="C1609">
        <v>17</v>
      </c>
      <c r="D1609" t="s">
        <v>27</v>
      </c>
      <c r="E1609" t="s">
        <v>2054</v>
      </c>
      <c r="F1609" t="s">
        <v>21</v>
      </c>
      <c r="G1609" t="s">
        <v>2061</v>
      </c>
      <c r="H1609">
        <v>159</v>
      </c>
      <c r="I1609">
        <v>8</v>
      </c>
      <c r="J1609">
        <v>1272</v>
      </c>
    </row>
    <row r="1610" spans="1:10" x14ac:dyDescent="0.35">
      <c r="A1610" s="3" t="s">
        <v>1642</v>
      </c>
      <c r="B1610" s="4">
        <v>43615</v>
      </c>
      <c r="C1610">
        <v>3</v>
      </c>
      <c r="D1610" t="s">
        <v>33</v>
      </c>
      <c r="E1610" t="s">
        <v>2059</v>
      </c>
      <c r="F1610" t="s">
        <v>15</v>
      </c>
      <c r="G1610" t="s">
        <v>2061</v>
      </c>
      <c r="H1610">
        <v>159</v>
      </c>
      <c r="I1610">
        <v>8</v>
      </c>
      <c r="J1610">
        <v>1272</v>
      </c>
    </row>
    <row r="1611" spans="1:10" x14ac:dyDescent="0.35">
      <c r="A1611" s="3" t="s">
        <v>1643</v>
      </c>
      <c r="B1611" s="4">
        <v>43616</v>
      </c>
      <c r="C1611">
        <v>18</v>
      </c>
      <c r="D1611" t="s">
        <v>20</v>
      </c>
      <c r="E1611" t="s">
        <v>2054</v>
      </c>
      <c r="F1611" t="s">
        <v>21</v>
      </c>
      <c r="G1611" t="s">
        <v>2064</v>
      </c>
      <c r="H1611">
        <v>69</v>
      </c>
      <c r="I1611">
        <v>4</v>
      </c>
      <c r="J1611">
        <v>276</v>
      </c>
    </row>
    <row r="1612" spans="1:10" x14ac:dyDescent="0.35">
      <c r="A1612" s="3" t="s">
        <v>1644</v>
      </c>
      <c r="B1612" s="4">
        <v>43617</v>
      </c>
      <c r="C1612">
        <v>2</v>
      </c>
      <c r="D1612" t="s">
        <v>93</v>
      </c>
      <c r="E1612" t="s">
        <v>2057</v>
      </c>
      <c r="F1612" t="s">
        <v>15</v>
      </c>
      <c r="G1612" t="s">
        <v>2061</v>
      </c>
      <c r="H1612">
        <v>159</v>
      </c>
      <c r="I1612">
        <v>1</v>
      </c>
      <c r="J1612">
        <v>159</v>
      </c>
    </row>
    <row r="1613" spans="1:10" x14ac:dyDescent="0.35">
      <c r="A1613" s="3" t="s">
        <v>1645</v>
      </c>
      <c r="B1613" s="4">
        <v>43617</v>
      </c>
      <c r="C1613">
        <v>10</v>
      </c>
      <c r="D1613" t="s">
        <v>47</v>
      </c>
      <c r="E1613" t="s">
        <v>2056</v>
      </c>
      <c r="F1613" t="s">
        <v>18</v>
      </c>
      <c r="G1613" t="s">
        <v>2061</v>
      </c>
      <c r="H1613">
        <v>159</v>
      </c>
      <c r="I1613">
        <v>2</v>
      </c>
      <c r="J1613">
        <v>318</v>
      </c>
    </row>
    <row r="1614" spans="1:10" x14ac:dyDescent="0.35">
      <c r="A1614" s="3" t="s">
        <v>1646</v>
      </c>
      <c r="B1614" s="4">
        <v>43617</v>
      </c>
      <c r="C1614">
        <v>17</v>
      </c>
      <c r="D1614" t="s">
        <v>27</v>
      </c>
      <c r="E1614" t="s">
        <v>2054</v>
      </c>
      <c r="F1614" t="s">
        <v>21</v>
      </c>
      <c r="G1614" t="s">
        <v>2062</v>
      </c>
      <c r="H1614">
        <v>289</v>
      </c>
      <c r="I1614">
        <v>0</v>
      </c>
      <c r="J1614">
        <v>0</v>
      </c>
    </row>
    <row r="1615" spans="1:10" x14ac:dyDescent="0.35">
      <c r="A1615" s="3" t="s">
        <v>1647</v>
      </c>
      <c r="B1615" s="4">
        <v>43618</v>
      </c>
      <c r="C1615">
        <v>8</v>
      </c>
      <c r="D1615" t="s">
        <v>35</v>
      </c>
      <c r="E1615" t="s">
        <v>2056</v>
      </c>
      <c r="F1615" t="s">
        <v>18</v>
      </c>
      <c r="G1615" t="s">
        <v>2062</v>
      </c>
      <c r="H1615">
        <v>289</v>
      </c>
      <c r="I1615">
        <v>4</v>
      </c>
      <c r="J1615">
        <v>1156</v>
      </c>
    </row>
    <row r="1616" spans="1:10" x14ac:dyDescent="0.35">
      <c r="A1616" s="3" t="s">
        <v>1648</v>
      </c>
      <c r="B1616" s="4">
        <v>43618</v>
      </c>
      <c r="C1616">
        <v>3</v>
      </c>
      <c r="D1616" t="s">
        <v>33</v>
      </c>
      <c r="E1616" t="s">
        <v>2057</v>
      </c>
      <c r="F1616" t="s">
        <v>15</v>
      </c>
      <c r="G1616" t="s">
        <v>2064</v>
      </c>
      <c r="H1616">
        <v>69</v>
      </c>
      <c r="I1616">
        <v>6</v>
      </c>
      <c r="J1616">
        <v>414</v>
      </c>
    </row>
    <row r="1617" spans="1:10" x14ac:dyDescent="0.35">
      <c r="A1617" s="3" t="s">
        <v>1649</v>
      </c>
      <c r="B1617" s="4">
        <v>43618</v>
      </c>
      <c r="C1617">
        <v>10</v>
      </c>
      <c r="D1617" t="s">
        <v>47</v>
      </c>
      <c r="E1617" t="s">
        <v>2056</v>
      </c>
      <c r="F1617" t="s">
        <v>18</v>
      </c>
      <c r="G1617" t="s">
        <v>2064</v>
      </c>
      <c r="H1617">
        <v>69</v>
      </c>
      <c r="I1617">
        <v>4</v>
      </c>
      <c r="J1617">
        <v>276</v>
      </c>
    </row>
    <row r="1618" spans="1:10" x14ac:dyDescent="0.35">
      <c r="A1618" s="3" t="s">
        <v>1650</v>
      </c>
      <c r="B1618" s="4">
        <v>43618</v>
      </c>
      <c r="C1618">
        <v>15</v>
      </c>
      <c r="D1618" t="s">
        <v>105</v>
      </c>
      <c r="E1618" t="s">
        <v>2052</v>
      </c>
      <c r="F1618" t="s">
        <v>12</v>
      </c>
      <c r="G1618" t="s">
        <v>2061</v>
      </c>
      <c r="H1618">
        <v>159</v>
      </c>
      <c r="I1618">
        <v>1</v>
      </c>
      <c r="J1618">
        <v>159</v>
      </c>
    </row>
    <row r="1619" spans="1:10" x14ac:dyDescent="0.35">
      <c r="A1619" s="3" t="s">
        <v>1651</v>
      </c>
      <c r="B1619" s="4">
        <v>43619</v>
      </c>
      <c r="C1619">
        <v>19</v>
      </c>
      <c r="D1619" t="s">
        <v>45</v>
      </c>
      <c r="E1619" t="s">
        <v>2054</v>
      </c>
      <c r="F1619" t="s">
        <v>21</v>
      </c>
      <c r="G1619" t="s">
        <v>2064</v>
      </c>
      <c r="H1619">
        <v>69</v>
      </c>
      <c r="I1619">
        <v>1</v>
      </c>
      <c r="J1619">
        <v>69</v>
      </c>
    </row>
    <row r="1620" spans="1:10" x14ac:dyDescent="0.35">
      <c r="A1620" s="3" t="s">
        <v>1652</v>
      </c>
      <c r="B1620" s="4">
        <v>43620</v>
      </c>
      <c r="C1620">
        <v>20</v>
      </c>
      <c r="D1620" t="s">
        <v>31</v>
      </c>
      <c r="E1620" t="s">
        <v>2054</v>
      </c>
      <c r="F1620" t="s">
        <v>21</v>
      </c>
      <c r="G1620" t="s">
        <v>2061</v>
      </c>
      <c r="H1620">
        <v>159</v>
      </c>
      <c r="I1620">
        <v>4</v>
      </c>
      <c r="J1620">
        <v>636</v>
      </c>
    </row>
    <row r="1621" spans="1:10" x14ac:dyDescent="0.35">
      <c r="A1621" s="3" t="s">
        <v>1653</v>
      </c>
      <c r="B1621" s="4">
        <v>43621</v>
      </c>
      <c r="C1621">
        <v>9</v>
      </c>
      <c r="D1621" t="s">
        <v>17</v>
      </c>
      <c r="E1621" t="s">
        <v>2056</v>
      </c>
      <c r="F1621" t="s">
        <v>18</v>
      </c>
      <c r="G1621" t="s">
        <v>2063</v>
      </c>
      <c r="H1621">
        <v>399</v>
      </c>
      <c r="I1621">
        <v>0</v>
      </c>
      <c r="J1621">
        <v>0</v>
      </c>
    </row>
    <row r="1622" spans="1:10" x14ac:dyDescent="0.35">
      <c r="A1622" s="3" t="s">
        <v>1654</v>
      </c>
      <c r="B1622" s="4">
        <v>43621</v>
      </c>
      <c r="C1622">
        <v>4</v>
      </c>
      <c r="D1622" t="s">
        <v>40</v>
      </c>
      <c r="E1622" t="s">
        <v>2057</v>
      </c>
      <c r="F1622" t="s">
        <v>15</v>
      </c>
      <c r="G1622" t="s">
        <v>2061</v>
      </c>
      <c r="H1622">
        <v>159</v>
      </c>
      <c r="I1622">
        <v>2</v>
      </c>
      <c r="J1622">
        <v>318</v>
      </c>
    </row>
    <row r="1623" spans="1:10" x14ac:dyDescent="0.35">
      <c r="A1623" s="3" t="s">
        <v>1655</v>
      </c>
      <c r="B1623" s="4">
        <v>43621</v>
      </c>
      <c r="C1623">
        <v>11</v>
      </c>
      <c r="D1623" t="s">
        <v>11</v>
      </c>
      <c r="E1623" t="s">
        <v>2052</v>
      </c>
      <c r="F1623" t="s">
        <v>12</v>
      </c>
      <c r="G1623" t="s">
        <v>2062</v>
      </c>
      <c r="H1623">
        <v>289</v>
      </c>
      <c r="I1623">
        <v>2</v>
      </c>
      <c r="J1623">
        <v>578</v>
      </c>
    </row>
    <row r="1624" spans="1:10" x14ac:dyDescent="0.35">
      <c r="A1624" s="3" t="s">
        <v>1656</v>
      </c>
      <c r="B1624" s="4">
        <v>43621</v>
      </c>
      <c r="C1624">
        <v>2</v>
      </c>
      <c r="D1624" t="s">
        <v>93</v>
      </c>
      <c r="E1624" t="s">
        <v>2059</v>
      </c>
      <c r="F1624" t="s">
        <v>15</v>
      </c>
      <c r="G1624" t="s">
        <v>2061</v>
      </c>
      <c r="H1624">
        <v>159</v>
      </c>
      <c r="I1624">
        <v>1</v>
      </c>
      <c r="J1624">
        <v>159</v>
      </c>
    </row>
    <row r="1625" spans="1:10" x14ac:dyDescent="0.35">
      <c r="A1625" s="3" t="s">
        <v>1657</v>
      </c>
      <c r="B1625" s="4">
        <v>43622</v>
      </c>
      <c r="C1625">
        <v>6</v>
      </c>
      <c r="D1625" t="s">
        <v>37</v>
      </c>
      <c r="E1625" t="s">
        <v>2056</v>
      </c>
      <c r="F1625" t="s">
        <v>18</v>
      </c>
      <c r="G1625" t="s">
        <v>2062</v>
      </c>
      <c r="H1625">
        <v>289</v>
      </c>
      <c r="I1625">
        <v>1</v>
      </c>
      <c r="J1625">
        <v>289</v>
      </c>
    </row>
    <row r="1626" spans="1:10" x14ac:dyDescent="0.35">
      <c r="A1626" s="3" t="s">
        <v>1658</v>
      </c>
      <c r="B1626" s="4">
        <v>43622</v>
      </c>
      <c r="C1626">
        <v>14</v>
      </c>
      <c r="D1626" t="s">
        <v>29</v>
      </c>
      <c r="E1626" t="s">
        <v>2055</v>
      </c>
      <c r="F1626" t="s">
        <v>12</v>
      </c>
      <c r="G1626" t="s">
        <v>2060</v>
      </c>
      <c r="H1626">
        <v>199</v>
      </c>
      <c r="I1626">
        <v>7</v>
      </c>
      <c r="J1626">
        <v>1393</v>
      </c>
    </row>
    <row r="1627" spans="1:10" x14ac:dyDescent="0.35">
      <c r="A1627" s="3" t="s">
        <v>1659</v>
      </c>
      <c r="B1627" s="4">
        <v>43622</v>
      </c>
      <c r="C1627">
        <v>15</v>
      </c>
      <c r="D1627" t="s">
        <v>105</v>
      </c>
      <c r="E1627" t="s">
        <v>2052</v>
      </c>
      <c r="F1627" t="s">
        <v>12</v>
      </c>
      <c r="G1627" t="s">
        <v>2060</v>
      </c>
      <c r="H1627">
        <v>199</v>
      </c>
      <c r="I1627">
        <v>6</v>
      </c>
      <c r="J1627">
        <v>1194</v>
      </c>
    </row>
    <row r="1628" spans="1:10" x14ac:dyDescent="0.35">
      <c r="A1628" s="3" t="s">
        <v>1660</v>
      </c>
      <c r="B1628" s="4">
        <v>43622</v>
      </c>
      <c r="C1628">
        <v>5</v>
      </c>
      <c r="D1628" t="s">
        <v>49</v>
      </c>
      <c r="E1628" t="s">
        <v>2057</v>
      </c>
      <c r="F1628" t="s">
        <v>15</v>
      </c>
      <c r="G1628" t="s">
        <v>2063</v>
      </c>
      <c r="H1628">
        <v>399</v>
      </c>
      <c r="I1628">
        <v>6</v>
      </c>
      <c r="J1628">
        <v>2394</v>
      </c>
    </row>
    <row r="1629" spans="1:10" x14ac:dyDescent="0.35">
      <c r="A1629" s="3" t="s">
        <v>1661</v>
      </c>
      <c r="B1629" s="4">
        <v>43622</v>
      </c>
      <c r="C1629">
        <v>17</v>
      </c>
      <c r="D1629" t="s">
        <v>27</v>
      </c>
      <c r="E1629" t="s">
        <v>2054</v>
      </c>
      <c r="F1629" t="s">
        <v>21</v>
      </c>
      <c r="G1629" t="s">
        <v>2061</v>
      </c>
      <c r="H1629">
        <v>159</v>
      </c>
      <c r="I1629">
        <v>7</v>
      </c>
      <c r="J1629">
        <v>1113</v>
      </c>
    </row>
    <row r="1630" spans="1:10" x14ac:dyDescent="0.35">
      <c r="A1630" s="3" t="s">
        <v>1662</v>
      </c>
      <c r="B1630" s="4">
        <v>43622</v>
      </c>
      <c r="C1630">
        <v>9</v>
      </c>
      <c r="D1630" t="s">
        <v>17</v>
      </c>
      <c r="E1630" t="s">
        <v>2056</v>
      </c>
      <c r="F1630" t="s">
        <v>18</v>
      </c>
      <c r="G1630" t="s">
        <v>2063</v>
      </c>
      <c r="H1630">
        <v>399</v>
      </c>
      <c r="I1630">
        <v>0</v>
      </c>
      <c r="J1630">
        <v>0</v>
      </c>
    </row>
    <row r="1631" spans="1:10" x14ac:dyDescent="0.35">
      <c r="A1631" s="3" t="s">
        <v>1663</v>
      </c>
      <c r="B1631" s="4">
        <v>43622</v>
      </c>
      <c r="C1631">
        <v>4</v>
      </c>
      <c r="D1631" t="s">
        <v>40</v>
      </c>
      <c r="E1631" t="s">
        <v>2059</v>
      </c>
      <c r="F1631" t="s">
        <v>15</v>
      </c>
      <c r="G1631" t="s">
        <v>2061</v>
      </c>
      <c r="H1631">
        <v>159</v>
      </c>
      <c r="I1631">
        <v>4</v>
      </c>
      <c r="J1631">
        <v>636</v>
      </c>
    </row>
    <row r="1632" spans="1:10" x14ac:dyDescent="0.35">
      <c r="A1632" s="3" t="s">
        <v>1664</v>
      </c>
      <c r="B1632" s="4">
        <v>43622</v>
      </c>
      <c r="C1632">
        <v>17</v>
      </c>
      <c r="D1632" t="s">
        <v>27</v>
      </c>
      <c r="E1632" t="s">
        <v>2054</v>
      </c>
      <c r="F1632" t="s">
        <v>21</v>
      </c>
      <c r="G1632" t="s">
        <v>2064</v>
      </c>
      <c r="H1632">
        <v>69</v>
      </c>
      <c r="I1632">
        <v>7</v>
      </c>
      <c r="J1632">
        <v>483</v>
      </c>
    </row>
    <row r="1633" spans="1:10" x14ac:dyDescent="0.35">
      <c r="A1633" s="3" t="s">
        <v>1665</v>
      </c>
      <c r="B1633" s="4">
        <v>43622</v>
      </c>
      <c r="C1633">
        <v>1</v>
      </c>
      <c r="D1633" t="s">
        <v>14</v>
      </c>
      <c r="E1633" t="s">
        <v>2057</v>
      </c>
      <c r="F1633" t="s">
        <v>15</v>
      </c>
      <c r="G1633" t="s">
        <v>2063</v>
      </c>
      <c r="H1633">
        <v>399</v>
      </c>
      <c r="I1633">
        <v>0</v>
      </c>
      <c r="J1633">
        <v>0</v>
      </c>
    </row>
    <row r="1634" spans="1:10" x14ac:dyDescent="0.35">
      <c r="A1634" s="3" t="s">
        <v>1666</v>
      </c>
      <c r="B1634" s="4">
        <v>43622</v>
      </c>
      <c r="C1634">
        <v>15</v>
      </c>
      <c r="D1634" t="s">
        <v>105</v>
      </c>
      <c r="E1634" t="s">
        <v>2055</v>
      </c>
      <c r="F1634" t="s">
        <v>12</v>
      </c>
      <c r="G1634" t="s">
        <v>2061</v>
      </c>
      <c r="H1634">
        <v>159</v>
      </c>
      <c r="I1634">
        <v>5</v>
      </c>
      <c r="J1634">
        <v>795</v>
      </c>
    </row>
    <row r="1635" spans="1:10" x14ac:dyDescent="0.35">
      <c r="A1635" s="3" t="s">
        <v>1667</v>
      </c>
      <c r="B1635" s="4">
        <v>43622</v>
      </c>
      <c r="C1635">
        <v>2</v>
      </c>
      <c r="D1635" t="s">
        <v>93</v>
      </c>
      <c r="E1635" t="s">
        <v>2059</v>
      </c>
      <c r="F1635" t="s">
        <v>15</v>
      </c>
      <c r="G1635" t="s">
        <v>2061</v>
      </c>
      <c r="H1635">
        <v>159</v>
      </c>
      <c r="I1635">
        <v>8</v>
      </c>
      <c r="J1635">
        <v>1272</v>
      </c>
    </row>
    <row r="1636" spans="1:10" x14ac:dyDescent="0.35">
      <c r="A1636" s="3" t="s">
        <v>1668</v>
      </c>
      <c r="B1636" s="4">
        <v>43622</v>
      </c>
      <c r="C1636">
        <v>3</v>
      </c>
      <c r="D1636" t="s">
        <v>33</v>
      </c>
      <c r="E1636" t="s">
        <v>2059</v>
      </c>
      <c r="F1636" t="s">
        <v>15</v>
      </c>
      <c r="G1636" t="s">
        <v>2062</v>
      </c>
      <c r="H1636">
        <v>289</v>
      </c>
      <c r="I1636">
        <v>9</v>
      </c>
      <c r="J1636">
        <v>2601</v>
      </c>
    </row>
    <row r="1637" spans="1:10" x14ac:dyDescent="0.35">
      <c r="A1637" s="3" t="s">
        <v>1669</v>
      </c>
      <c r="B1637" s="4">
        <v>43623</v>
      </c>
      <c r="C1637">
        <v>2</v>
      </c>
      <c r="D1637" t="s">
        <v>93</v>
      </c>
      <c r="E1637" t="s">
        <v>2057</v>
      </c>
      <c r="F1637" t="s">
        <v>15</v>
      </c>
      <c r="G1637" t="s">
        <v>2064</v>
      </c>
      <c r="H1637">
        <v>69</v>
      </c>
      <c r="I1637">
        <v>3</v>
      </c>
      <c r="J1637">
        <v>207</v>
      </c>
    </row>
    <row r="1638" spans="1:10" x14ac:dyDescent="0.35">
      <c r="A1638" s="3" t="s">
        <v>1670</v>
      </c>
      <c r="B1638" s="4">
        <v>43624</v>
      </c>
      <c r="C1638">
        <v>10</v>
      </c>
      <c r="D1638" t="s">
        <v>47</v>
      </c>
      <c r="E1638" t="s">
        <v>2056</v>
      </c>
      <c r="F1638" t="s">
        <v>18</v>
      </c>
      <c r="G1638" t="s">
        <v>2063</v>
      </c>
      <c r="H1638">
        <v>399</v>
      </c>
      <c r="I1638">
        <v>5</v>
      </c>
      <c r="J1638">
        <v>1995</v>
      </c>
    </row>
    <row r="1639" spans="1:10" x14ac:dyDescent="0.35">
      <c r="A1639" s="3" t="s">
        <v>1671</v>
      </c>
      <c r="B1639" s="4">
        <v>43624</v>
      </c>
      <c r="C1639">
        <v>4</v>
      </c>
      <c r="D1639" t="s">
        <v>40</v>
      </c>
      <c r="E1639" t="s">
        <v>2057</v>
      </c>
      <c r="F1639" t="s">
        <v>15</v>
      </c>
      <c r="G1639" t="s">
        <v>2060</v>
      </c>
      <c r="H1639">
        <v>199</v>
      </c>
      <c r="I1639">
        <v>1</v>
      </c>
      <c r="J1639">
        <v>199</v>
      </c>
    </row>
    <row r="1640" spans="1:10" x14ac:dyDescent="0.35">
      <c r="A1640" s="3" t="s">
        <v>1672</v>
      </c>
      <c r="B1640" s="4">
        <v>43624</v>
      </c>
      <c r="C1640">
        <v>20</v>
      </c>
      <c r="D1640" t="s">
        <v>31</v>
      </c>
      <c r="E1640" t="s">
        <v>2053</v>
      </c>
      <c r="F1640" t="s">
        <v>21</v>
      </c>
      <c r="G1640" t="s">
        <v>2063</v>
      </c>
      <c r="H1640">
        <v>399</v>
      </c>
      <c r="I1640">
        <v>6</v>
      </c>
      <c r="J1640">
        <v>2394</v>
      </c>
    </row>
    <row r="1641" spans="1:10" x14ac:dyDescent="0.35">
      <c r="A1641" s="3" t="s">
        <v>1673</v>
      </c>
      <c r="B1641" s="4">
        <v>43624</v>
      </c>
      <c r="C1641">
        <v>19</v>
      </c>
      <c r="D1641" t="s">
        <v>45</v>
      </c>
      <c r="E1641" t="s">
        <v>2053</v>
      </c>
      <c r="F1641" t="s">
        <v>21</v>
      </c>
      <c r="G1641" t="s">
        <v>2064</v>
      </c>
      <c r="H1641">
        <v>69</v>
      </c>
      <c r="I1641">
        <v>5</v>
      </c>
      <c r="J1641">
        <v>345</v>
      </c>
    </row>
    <row r="1642" spans="1:10" x14ac:dyDescent="0.35">
      <c r="A1642" s="3" t="s">
        <v>1674</v>
      </c>
      <c r="B1642" s="4">
        <v>43624</v>
      </c>
      <c r="C1642">
        <v>13</v>
      </c>
      <c r="D1642" t="s">
        <v>25</v>
      </c>
      <c r="E1642" t="s">
        <v>2052</v>
      </c>
      <c r="F1642" t="s">
        <v>12</v>
      </c>
      <c r="G1642" t="s">
        <v>2061</v>
      </c>
      <c r="H1642">
        <v>159</v>
      </c>
      <c r="I1642">
        <v>2</v>
      </c>
      <c r="J1642">
        <v>318</v>
      </c>
    </row>
    <row r="1643" spans="1:10" x14ac:dyDescent="0.35">
      <c r="A1643" s="3" t="s">
        <v>1675</v>
      </c>
      <c r="B1643" s="4">
        <v>43624</v>
      </c>
      <c r="C1643">
        <v>17</v>
      </c>
      <c r="D1643" t="s">
        <v>27</v>
      </c>
      <c r="E1643" t="s">
        <v>2053</v>
      </c>
      <c r="F1643" t="s">
        <v>21</v>
      </c>
      <c r="G1643" t="s">
        <v>2063</v>
      </c>
      <c r="H1643">
        <v>399</v>
      </c>
      <c r="I1643">
        <v>9</v>
      </c>
      <c r="J1643">
        <v>3591</v>
      </c>
    </row>
    <row r="1644" spans="1:10" x14ac:dyDescent="0.35">
      <c r="A1644" s="3" t="s">
        <v>1676</v>
      </c>
      <c r="B1644" s="4">
        <v>43624</v>
      </c>
      <c r="C1644">
        <v>7</v>
      </c>
      <c r="D1644" t="s">
        <v>75</v>
      </c>
      <c r="E1644" t="s">
        <v>2056</v>
      </c>
      <c r="F1644" t="s">
        <v>18</v>
      </c>
      <c r="G1644" t="s">
        <v>2060</v>
      </c>
      <c r="H1644">
        <v>199</v>
      </c>
      <c r="I1644">
        <v>9</v>
      </c>
      <c r="J1644">
        <v>1791</v>
      </c>
    </row>
    <row r="1645" spans="1:10" x14ac:dyDescent="0.35">
      <c r="A1645" s="3" t="s">
        <v>1677</v>
      </c>
      <c r="B1645" s="4">
        <v>43625</v>
      </c>
      <c r="C1645">
        <v>4</v>
      </c>
      <c r="D1645" t="s">
        <v>40</v>
      </c>
      <c r="E1645" t="s">
        <v>2059</v>
      </c>
      <c r="F1645" t="s">
        <v>15</v>
      </c>
      <c r="G1645" t="s">
        <v>2063</v>
      </c>
      <c r="H1645">
        <v>399</v>
      </c>
      <c r="I1645">
        <v>6</v>
      </c>
      <c r="J1645">
        <v>2394</v>
      </c>
    </row>
    <row r="1646" spans="1:10" x14ac:dyDescent="0.35">
      <c r="A1646" s="3" t="s">
        <v>1678</v>
      </c>
      <c r="B1646" s="4">
        <v>43625</v>
      </c>
      <c r="C1646">
        <v>11</v>
      </c>
      <c r="D1646" t="s">
        <v>11</v>
      </c>
      <c r="E1646" t="s">
        <v>2052</v>
      </c>
      <c r="F1646" t="s">
        <v>12</v>
      </c>
      <c r="G1646" t="s">
        <v>2063</v>
      </c>
      <c r="H1646">
        <v>399</v>
      </c>
      <c r="I1646">
        <v>3</v>
      </c>
      <c r="J1646">
        <v>1197</v>
      </c>
    </row>
    <row r="1647" spans="1:10" x14ac:dyDescent="0.35">
      <c r="A1647" s="3" t="s">
        <v>1679</v>
      </c>
      <c r="B1647" s="4">
        <v>43626</v>
      </c>
      <c r="C1647">
        <v>11</v>
      </c>
      <c r="D1647" t="s">
        <v>11</v>
      </c>
      <c r="E1647" t="s">
        <v>2052</v>
      </c>
      <c r="F1647" t="s">
        <v>12</v>
      </c>
      <c r="G1647" t="s">
        <v>2060</v>
      </c>
      <c r="H1647">
        <v>199</v>
      </c>
      <c r="I1647">
        <v>4</v>
      </c>
      <c r="J1647">
        <v>796</v>
      </c>
    </row>
    <row r="1648" spans="1:10" x14ac:dyDescent="0.35">
      <c r="A1648" s="3" t="s">
        <v>1680</v>
      </c>
      <c r="B1648" s="4">
        <v>43626</v>
      </c>
      <c r="C1648">
        <v>13</v>
      </c>
      <c r="D1648" t="s">
        <v>25</v>
      </c>
      <c r="E1648" t="s">
        <v>2055</v>
      </c>
      <c r="F1648" t="s">
        <v>12</v>
      </c>
      <c r="G1648" t="s">
        <v>2061</v>
      </c>
      <c r="H1648">
        <v>159</v>
      </c>
      <c r="I1648">
        <v>9</v>
      </c>
      <c r="J1648">
        <v>1431</v>
      </c>
    </row>
    <row r="1649" spans="1:10" x14ac:dyDescent="0.35">
      <c r="A1649" s="3" t="s">
        <v>1681</v>
      </c>
      <c r="B1649" s="4">
        <v>43626</v>
      </c>
      <c r="C1649">
        <v>1</v>
      </c>
      <c r="D1649" t="s">
        <v>14</v>
      </c>
      <c r="E1649" t="s">
        <v>2057</v>
      </c>
      <c r="F1649" t="s">
        <v>15</v>
      </c>
      <c r="G1649" t="s">
        <v>2063</v>
      </c>
      <c r="H1649">
        <v>399</v>
      </c>
      <c r="I1649">
        <v>2</v>
      </c>
      <c r="J1649">
        <v>798</v>
      </c>
    </row>
    <row r="1650" spans="1:10" x14ac:dyDescent="0.35">
      <c r="A1650" s="3" t="s">
        <v>1682</v>
      </c>
      <c r="B1650" s="4">
        <v>43627</v>
      </c>
      <c r="C1650">
        <v>15</v>
      </c>
      <c r="D1650" t="s">
        <v>105</v>
      </c>
      <c r="E1650" t="s">
        <v>2052</v>
      </c>
      <c r="F1650" t="s">
        <v>12</v>
      </c>
      <c r="G1650" t="s">
        <v>2061</v>
      </c>
      <c r="H1650">
        <v>159</v>
      </c>
      <c r="I1650">
        <v>0</v>
      </c>
      <c r="J1650">
        <v>0</v>
      </c>
    </row>
    <row r="1651" spans="1:10" x14ac:dyDescent="0.35">
      <c r="A1651" s="3" t="s">
        <v>1683</v>
      </c>
      <c r="B1651" s="4">
        <v>43627</v>
      </c>
      <c r="C1651">
        <v>9</v>
      </c>
      <c r="D1651" t="s">
        <v>17</v>
      </c>
      <c r="E1651" t="s">
        <v>2058</v>
      </c>
      <c r="F1651" t="s">
        <v>18</v>
      </c>
      <c r="G1651" t="s">
        <v>2063</v>
      </c>
      <c r="H1651">
        <v>399</v>
      </c>
      <c r="I1651">
        <v>3</v>
      </c>
      <c r="J1651">
        <v>1197</v>
      </c>
    </row>
    <row r="1652" spans="1:10" x14ac:dyDescent="0.35">
      <c r="A1652" s="3" t="s">
        <v>1684</v>
      </c>
      <c r="B1652" s="4">
        <v>43627</v>
      </c>
      <c r="C1652">
        <v>20</v>
      </c>
      <c r="D1652" t="s">
        <v>31</v>
      </c>
      <c r="E1652" t="s">
        <v>2054</v>
      </c>
      <c r="F1652" t="s">
        <v>21</v>
      </c>
      <c r="G1652" t="s">
        <v>2064</v>
      </c>
      <c r="H1652">
        <v>69</v>
      </c>
      <c r="I1652">
        <v>0</v>
      </c>
      <c r="J1652">
        <v>0</v>
      </c>
    </row>
    <row r="1653" spans="1:10" x14ac:dyDescent="0.35">
      <c r="A1653" s="3" t="s">
        <v>1685</v>
      </c>
      <c r="B1653" s="4">
        <v>43627</v>
      </c>
      <c r="C1653">
        <v>9</v>
      </c>
      <c r="D1653" t="s">
        <v>17</v>
      </c>
      <c r="E1653" t="s">
        <v>2056</v>
      </c>
      <c r="F1653" t="s">
        <v>18</v>
      </c>
      <c r="G1653" t="s">
        <v>2060</v>
      </c>
      <c r="H1653">
        <v>199</v>
      </c>
      <c r="I1653">
        <v>5</v>
      </c>
      <c r="J1653">
        <v>995</v>
      </c>
    </row>
    <row r="1654" spans="1:10" x14ac:dyDescent="0.35">
      <c r="A1654" s="3" t="s">
        <v>1686</v>
      </c>
      <c r="B1654" s="4">
        <v>43628</v>
      </c>
      <c r="C1654">
        <v>15</v>
      </c>
      <c r="D1654" t="s">
        <v>105</v>
      </c>
      <c r="E1654" t="s">
        <v>2052</v>
      </c>
      <c r="F1654" t="s">
        <v>12</v>
      </c>
      <c r="G1654" t="s">
        <v>2061</v>
      </c>
      <c r="H1654">
        <v>159</v>
      </c>
      <c r="I1654">
        <v>1</v>
      </c>
      <c r="J1654">
        <v>159</v>
      </c>
    </row>
    <row r="1655" spans="1:10" x14ac:dyDescent="0.35">
      <c r="A1655" s="3" t="s">
        <v>1687</v>
      </c>
      <c r="B1655" s="4">
        <v>43629</v>
      </c>
      <c r="C1655">
        <v>3</v>
      </c>
      <c r="D1655" t="s">
        <v>33</v>
      </c>
      <c r="E1655" t="s">
        <v>2059</v>
      </c>
      <c r="F1655" t="s">
        <v>15</v>
      </c>
      <c r="G1655" t="s">
        <v>2063</v>
      </c>
      <c r="H1655">
        <v>399</v>
      </c>
      <c r="I1655">
        <v>5</v>
      </c>
      <c r="J1655">
        <v>1995</v>
      </c>
    </row>
    <row r="1656" spans="1:10" x14ac:dyDescent="0.35">
      <c r="A1656" s="3" t="s">
        <v>1688</v>
      </c>
      <c r="B1656" s="4">
        <v>43630</v>
      </c>
      <c r="C1656">
        <v>17</v>
      </c>
      <c r="D1656" t="s">
        <v>27</v>
      </c>
      <c r="E1656" t="s">
        <v>2054</v>
      </c>
      <c r="F1656" t="s">
        <v>21</v>
      </c>
      <c r="G1656" t="s">
        <v>2060</v>
      </c>
      <c r="H1656">
        <v>199</v>
      </c>
      <c r="I1656">
        <v>8</v>
      </c>
      <c r="J1656">
        <v>1592</v>
      </c>
    </row>
    <row r="1657" spans="1:10" x14ac:dyDescent="0.35">
      <c r="A1657" s="3" t="s">
        <v>1689</v>
      </c>
      <c r="B1657" s="4">
        <v>43630</v>
      </c>
      <c r="C1657">
        <v>16</v>
      </c>
      <c r="D1657" t="s">
        <v>23</v>
      </c>
      <c r="E1657" t="s">
        <v>2054</v>
      </c>
      <c r="F1657" t="s">
        <v>21</v>
      </c>
      <c r="G1657" t="s">
        <v>2062</v>
      </c>
      <c r="H1657">
        <v>289</v>
      </c>
      <c r="I1657">
        <v>9</v>
      </c>
      <c r="J1657">
        <v>2601</v>
      </c>
    </row>
    <row r="1658" spans="1:10" x14ac:dyDescent="0.35">
      <c r="A1658" s="3" t="s">
        <v>1690</v>
      </c>
      <c r="B1658" s="4">
        <v>43630</v>
      </c>
      <c r="C1658">
        <v>10</v>
      </c>
      <c r="D1658" t="s">
        <v>47</v>
      </c>
      <c r="E1658" t="s">
        <v>2056</v>
      </c>
      <c r="F1658" t="s">
        <v>18</v>
      </c>
      <c r="G1658" t="s">
        <v>2063</v>
      </c>
      <c r="H1658">
        <v>399</v>
      </c>
      <c r="I1658">
        <v>8</v>
      </c>
      <c r="J1658">
        <v>3192</v>
      </c>
    </row>
    <row r="1659" spans="1:10" x14ac:dyDescent="0.35">
      <c r="A1659" s="3" t="s">
        <v>1691</v>
      </c>
      <c r="B1659" s="4">
        <v>43630</v>
      </c>
      <c r="C1659">
        <v>3</v>
      </c>
      <c r="D1659" t="s">
        <v>33</v>
      </c>
      <c r="E1659" t="s">
        <v>2059</v>
      </c>
      <c r="F1659" t="s">
        <v>15</v>
      </c>
      <c r="G1659" t="s">
        <v>2063</v>
      </c>
      <c r="H1659">
        <v>399</v>
      </c>
      <c r="I1659">
        <v>8</v>
      </c>
      <c r="J1659">
        <v>3192</v>
      </c>
    </row>
    <row r="1660" spans="1:10" x14ac:dyDescent="0.35">
      <c r="A1660" s="3" t="s">
        <v>1692</v>
      </c>
      <c r="B1660" s="4">
        <v>43630</v>
      </c>
      <c r="C1660">
        <v>13</v>
      </c>
      <c r="D1660" t="s">
        <v>25</v>
      </c>
      <c r="E1660" t="s">
        <v>2055</v>
      </c>
      <c r="F1660" t="s">
        <v>12</v>
      </c>
      <c r="G1660" t="s">
        <v>2064</v>
      </c>
      <c r="H1660">
        <v>69</v>
      </c>
      <c r="I1660">
        <v>4</v>
      </c>
      <c r="J1660">
        <v>276</v>
      </c>
    </row>
    <row r="1661" spans="1:10" x14ac:dyDescent="0.35">
      <c r="A1661" s="3" t="s">
        <v>1693</v>
      </c>
      <c r="B1661" s="4">
        <v>43631</v>
      </c>
      <c r="C1661">
        <v>13</v>
      </c>
      <c r="D1661" t="s">
        <v>25</v>
      </c>
      <c r="E1661" t="s">
        <v>2052</v>
      </c>
      <c r="F1661" t="s">
        <v>12</v>
      </c>
      <c r="G1661" t="s">
        <v>2062</v>
      </c>
      <c r="H1661">
        <v>289</v>
      </c>
      <c r="I1661">
        <v>4</v>
      </c>
      <c r="J1661">
        <v>1156</v>
      </c>
    </row>
    <row r="1662" spans="1:10" x14ac:dyDescent="0.35">
      <c r="A1662" s="3" t="s">
        <v>1694</v>
      </c>
      <c r="B1662" s="4">
        <v>43631</v>
      </c>
      <c r="C1662">
        <v>9</v>
      </c>
      <c r="D1662" t="s">
        <v>17</v>
      </c>
      <c r="E1662" t="s">
        <v>2058</v>
      </c>
      <c r="F1662" t="s">
        <v>18</v>
      </c>
      <c r="G1662" t="s">
        <v>2064</v>
      </c>
      <c r="H1662">
        <v>69</v>
      </c>
      <c r="I1662">
        <v>5</v>
      </c>
      <c r="J1662">
        <v>345</v>
      </c>
    </row>
    <row r="1663" spans="1:10" x14ac:dyDescent="0.35">
      <c r="A1663" s="3" t="s">
        <v>1695</v>
      </c>
      <c r="B1663" s="4">
        <v>43631</v>
      </c>
      <c r="C1663">
        <v>20</v>
      </c>
      <c r="D1663" t="s">
        <v>31</v>
      </c>
      <c r="E1663" t="s">
        <v>2054</v>
      </c>
      <c r="F1663" t="s">
        <v>21</v>
      </c>
      <c r="G1663" t="s">
        <v>2064</v>
      </c>
      <c r="H1663">
        <v>69</v>
      </c>
      <c r="I1663">
        <v>8</v>
      </c>
      <c r="J1663">
        <v>552</v>
      </c>
    </row>
    <row r="1664" spans="1:10" x14ac:dyDescent="0.35">
      <c r="A1664" s="3" t="s">
        <v>1696</v>
      </c>
      <c r="B1664" s="4">
        <v>43631</v>
      </c>
      <c r="C1664">
        <v>2</v>
      </c>
      <c r="D1664" t="s">
        <v>93</v>
      </c>
      <c r="E1664" t="s">
        <v>2059</v>
      </c>
      <c r="F1664" t="s">
        <v>15</v>
      </c>
      <c r="G1664" t="s">
        <v>2062</v>
      </c>
      <c r="H1664">
        <v>289</v>
      </c>
      <c r="I1664">
        <v>5</v>
      </c>
      <c r="J1664">
        <v>1445</v>
      </c>
    </row>
    <row r="1665" spans="1:10" x14ac:dyDescent="0.35">
      <c r="A1665" s="3" t="s">
        <v>1697</v>
      </c>
      <c r="B1665" s="4">
        <v>43631</v>
      </c>
      <c r="C1665">
        <v>13</v>
      </c>
      <c r="D1665" t="s">
        <v>25</v>
      </c>
      <c r="E1665" t="s">
        <v>2055</v>
      </c>
      <c r="F1665" t="s">
        <v>12</v>
      </c>
      <c r="G1665" t="s">
        <v>2063</v>
      </c>
      <c r="H1665">
        <v>399</v>
      </c>
      <c r="I1665">
        <v>7</v>
      </c>
      <c r="J1665">
        <v>2793</v>
      </c>
    </row>
    <row r="1666" spans="1:10" x14ac:dyDescent="0.35">
      <c r="A1666" s="3" t="s">
        <v>1698</v>
      </c>
      <c r="B1666" s="4">
        <v>43631</v>
      </c>
      <c r="C1666">
        <v>17</v>
      </c>
      <c r="D1666" t="s">
        <v>27</v>
      </c>
      <c r="E1666" t="s">
        <v>2054</v>
      </c>
      <c r="F1666" t="s">
        <v>21</v>
      </c>
      <c r="G1666" t="s">
        <v>2060</v>
      </c>
      <c r="H1666">
        <v>199</v>
      </c>
      <c r="I1666">
        <v>3</v>
      </c>
      <c r="J1666">
        <v>597</v>
      </c>
    </row>
    <row r="1667" spans="1:10" x14ac:dyDescent="0.35">
      <c r="A1667" s="3" t="s">
        <v>1699</v>
      </c>
      <c r="B1667" s="4">
        <v>43632</v>
      </c>
      <c r="C1667">
        <v>20</v>
      </c>
      <c r="D1667" t="s">
        <v>31</v>
      </c>
      <c r="E1667" t="s">
        <v>2054</v>
      </c>
      <c r="F1667" t="s">
        <v>21</v>
      </c>
      <c r="G1667" t="s">
        <v>2060</v>
      </c>
      <c r="H1667">
        <v>199</v>
      </c>
      <c r="I1667">
        <v>7</v>
      </c>
      <c r="J1667">
        <v>1393</v>
      </c>
    </row>
    <row r="1668" spans="1:10" x14ac:dyDescent="0.35">
      <c r="A1668" s="3" t="s">
        <v>1700</v>
      </c>
      <c r="B1668" s="4">
        <v>43632</v>
      </c>
      <c r="C1668">
        <v>8</v>
      </c>
      <c r="D1668" t="s">
        <v>35</v>
      </c>
      <c r="E1668" t="s">
        <v>2056</v>
      </c>
      <c r="F1668" t="s">
        <v>18</v>
      </c>
      <c r="G1668" t="s">
        <v>2063</v>
      </c>
      <c r="H1668">
        <v>399</v>
      </c>
      <c r="I1668">
        <v>2</v>
      </c>
      <c r="J1668">
        <v>798</v>
      </c>
    </row>
    <row r="1669" spans="1:10" x14ac:dyDescent="0.35">
      <c r="A1669" s="3" t="s">
        <v>1701</v>
      </c>
      <c r="B1669" s="4">
        <v>43632</v>
      </c>
      <c r="C1669">
        <v>16</v>
      </c>
      <c r="D1669" t="s">
        <v>23</v>
      </c>
      <c r="E1669" t="s">
        <v>2053</v>
      </c>
      <c r="F1669" t="s">
        <v>21</v>
      </c>
      <c r="G1669" t="s">
        <v>2061</v>
      </c>
      <c r="H1669">
        <v>159</v>
      </c>
      <c r="I1669">
        <v>3</v>
      </c>
      <c r="J1669">
        <v>477</v>
      </c>
    </row>
    <row r="1670" spans="1:10" x14ac:dyDescent="0.35">
      <c r="A1670" s="3" t="s">
        <v>1702</v>
      </c>
      <c r="B1670" s="4">
        <v>43632</v>
      </c>
      <c r="C1670">
        <v>18</v>
      </c>
      <c r="D1670" t="s">
        <v>20</v>
      </c>
      <c r="E1670" t="s">
        <v>2054</v>
      </c>
      <c r="F1670" t="s">
        <v>21</v>
      </c>
      <c r="G1670" t="s">
        <v>2064</v>
      </c>
      <c r="H1670">
        <v>69</v>
      </c>
      <c r="I1670">
        <v>8</v>
      </c>
      <c r="J1670">
        <v>552</v>
      </c>
    </row>
    <row r="1671" spans="1:10" x14ac:dyDescent="0.35">
      <c r="A1671" s="3" t="s">
        <v>1703</v>
      </c>
      <c r="B1671" s="4">
        <v>43633</v>
      </c>
      <c r="C1671">
        <v>1</v>
      </c>
      <c r="D1671" t="s">
        <v>14</v>
      </c>
      <c r="E1671" t="s">
        <v>2059</v>
      </c>
      <c r="F1671" t="s">
        <v>15</v>
      </c>
      <c r="G1671" t="s">
        <v>2062</v>
      </c>
      <c r="H1671">
        <v>289</v>
      </c>
      <c r="I1671">
        <v>5</v>
      </c>
      <c r="J1671">
        <v>1445</v>
      </c>
    </row>
    <row r="1672" spans="1:10" x14ac:dyDescent="0.35">
      <c r="A1672" s="3" t="s">
        <v>1704</v>
      </c>
      <c r="B1672" s="4">
        <v>43633</v>
      </c>
      <c r="C1672">
        <v>17</v>
      </c>
      <c r="D1672" t="s">
        <v>27</v>
      </c>
      <c r="E1672" t="s">
        <v>2054</v>
      </c>
      <c r="F1672" t="s">
        <v>21</v>
      </c>
      <c r="G1672" t="s">
        <v>2062</v>
      </c>
      <c r="H1672">
        <v>289</v>
      </c>
      <c r="I1672">
        <v>1</v>
      </c>
      <c r="J1672">
        <v>289</v>
      </c>
    </row>
    <row r="1673" spans="1:10" x14ac:dyDescent="0.35">
      <c r="A1673" s="3" t="s">
        <v>1705</v>
      </c>
      <c r="B1673" s="4">
        <v>43633</v>
      </c>
      <c r="C1673">
        <v>4</v>
      </c>
      <c r="D1673" t="s">
        <v>40</v>
      </c>
      <c r="E1673" t="s">
        <v>2057</v>
      </c>
      <c r="F1673" t="s">
        <v>15</v>
      </c>
      <c r="G1673" t="s">
        <v>2064</v>
      </c>
      <c r="H1673">
        <v>69</v>
      </c>
      <c r="I1673">
        <v>8</v>
      </c>
      <c r="J1673">
        <v>552</v>
      </c>
    </row>
    <row r="1674" spans="1:10" x14ac:dyDescent="0.35">
      <c r="A1674" s="3" t="s">
        <v>1706</v>
      </c>
      <c r="B1674" s="4">
        <v>43633</v>
      </c>
      <c r="C1674">
        <v>18</v>
      </c>
      <c r="D1674" t="s">
        <v>20</v>
      </c>
      <c r="E1674" t="s">
        <v>2053</v>
      </c>
      <c r="F1674" t="s">
        <v>21</v>
      </c>
      <c r="G1674" t="s">
        <v>2061</v>
      </c>
      <c r="H1674">
        <v>159</v>
      </c>
      <c r="I1674">
        <v>6</v>
      </c>
      <c r="J1674">
        <v>954</v>
      </c>
    </row>
    <row r="1675" spans="1:10" x14ac:dyDescent="0.35">
      <c r="A1675" s="3" t="s">
        <v>1707</v>
      </c>
      <c r="B1675" s="4">
        <v>43634</v>
      </c>
      <c r="C1675">
        <v>17</v>
      </c>
      <c r="D1675" t="s">
        <v>27</v>
      </c>
      <c r="E1675" t="s">
        <v>2054</v>
      </c>
      <c r="F1675" t="s">
        <v>21</v>
      </c>
      <c r="G1675" t="s">
        <v>2063</v>
      </c>
      <c r="H1675">
        <v>399</v>
      </c>
      <c r="I1675">
        <v>3</v>
      </c>
      <c r="J1675">
        <v>1197</v>
      </c>
    </row>
    <row r="1676" spans="1:10" x14ac:dyDescent="0.35">
      <c r="A1676" s="3" t="s">
        <v>1708</v>
      </c>
      <c r="B1676" s="4">
        <v>43635</v>
      </c>
      <c r="C1676">
        <v>13</v>
      </c>
      <c r="D1676" t="s">
        <v>25</v>
      </c>
      <c r="E1676" t="s">
        <v>2052</v>
      </c>
      <c r="F1676" t="s">
        <v>12</v>
      </c>
      <c r="G1676" t="s">
        <v>2060</v>
      </c>
      <c r="H1676">
        <v>199</v>
      </c>
      <c r="I1676">
        <v>0</v>
      </c>
      <c r="J1676">
        <v>0</v>
      </c>
    </row>
    <row r="1677" spans="1:10" x14ac:dyDescent="0.35">
      <c r="A1677" s="3" t="s">
        <v>1709</v>
      </c>
      <c r="B1677" s="4">
        <v>43635</v>
      </c>
      <c r="C1677">
        <v>11</v>
      </c>
      <c r="D1677" t="s">
        <v>11</v>
      </c>
      <c r="E1677" t="s">
        <v>2052</v>
      </c>
      <c r="F1677" t="s">
        <v>12</v>
      </c>
      <c r="G1677" t="s">
        <v>2060</v>
      </c>
      <c r="H1677">
        <v>199</v>
      </c>
      <c r="I1677">
        <v>7</v>
      </c>
      <c r="J1677">
        <v>1393</v>
      </c>
    </row>
    <row r="1678" spans="1:10" x14ac:dyDescent="0.35">
      <c r="A1678" s="3" t="s">
        <v>1710</v>
      </c>
      <c r="B1678" s="4">
        <v>43635</v>
      </c>
      <c r="C1678">
        <v>14</v>
      </c>
      <c r="D1678" t="s">
        <v>29</v>
      </c>
      <c r="E1678" t="s">
        <v>2055</v>
      </c>
      <c r="F1678" t="s">
        <v>12</v>
      </c>
      <c r="G1678" t="s">
        <v>2061</v>
      </c>
      <c r="H1678">
        <v>159</v>
      </c>
      <c r="I1678">
        <v>5</v>
      </c>
      <c r="J1678">
        <v>795</v>
      </c>
    </row>
    <row r="1679" spans="1:10" x14ac:dyDescent="0.35">
      <c r="A1679" s="3" t="s">
        <v>1711</v>
      </c>
      <c r="B1679" s="4">
        <v>43636</v>
      </c>
      <c r="C1679">
        <v>6</v>
      </c>
      <c r="D1679" t="s">
        <v>37</v>
      </c>
      <c r="E1679" t="s">
        <v>2058</v>
      </c>
      <c r="F1679" t="s">
        <v>18</v>
      </c>
      <c r="G1679" t="s">
        <v>2061</v>
      </c>
      <c r="H1679">
        <v>159</v>
      </c>
      <c r="I1679">
        <v>2</v>
      </c>
      <c r="J1679">
        <v>318</v>
      </c>
    </row>
    <row r="1680" spans="1:10" x14ac:dyDescent="0.35">
      <c r="A1680" s="3" t="s">
        <v>1712</v>
      </c>
      <c r="B1680" s="4">
        <v>43637</v>
      </c>
      <c r="C1680">
        <v>20</v>
      </c>
      <c r="D1680" t="s">
        <v>31</v>
      </c>
      <c r="E1680" t="s">
        <v>2053</v>
      </c>
      <c r="F1680" t="s">
        <v>21</v>
      </c>
      <c r="G1680" t="s">
        <v>2060</v>
      </c>
      <c r="H1680">
        <v>199</v>
      </c>
      <c r="I1680">
        <v>7</v>
      </c>
      <c r="J1680">
        <v>1393</v>
      </c>
    </row>
    <row r="1681" spans="1:10" x14ac:dyDescent="0.35">
      <c r="A1681" s="3" t="s">
        <v>1713</v>
      </c>
      <c r="B1681" s="4">
        <v>43638</v>
      </c>
      <c r="C1681">
        <v>4</v>
      </c>
      <c r="D1681" t="s">
        <v>40</v>
      </c>
      <c r="E1681" t="s">
        <v>2059</v>
      </c>
      <c r="F1681" t="s">
        <v>15</v>
      </c>
      <c r="G1681" t="s">
        <v>2061</v>
      </c>
      <c r="H1681">
        <v>159</v>
      </c>
      <c r="I1681">
        <v>5</v>
      </c>
      <c r="J1681">
        <v>795</v>
      </c>
    </row>
    <row r="1682" spans="1:10" x14ac:dyDescent="0.35">
      <c r="A1682" s="3" t="s">
        <v>1714</v>
      </c>
      <c r="B1682" s="4">
        <v>43638</v>
      </c>
      <c r="C1682">
        <v>6</v>
      </c>
      <c r="D1682" t="s">
        <v>37</v>
      </c>
      <c r="E1682" t="s">
        <v>2056</v>
      </c>
      <c r="F1682" t="s">
        <v>18</v>
      </c>
      <c r="G1682" t="s">
        <v>2064</v>
      </c>
      <c r="H1682">
        <v>69</v>
      </c>
      <c r="I1682">
        <v>5</v>
      </c>
      <c r="J1682">
        <v>345</v>
      </c>
    </row>
    <row r="1683" spans="1:10" x14ac:dyDescent="0.35">
      <c r="A1683" s="3" t="s">
        <v>1715</v>
      </c>
      <c r="B1683" s="4">
        <v>43638</v>
      </c>
      <c r="C1683">
        <v>3</v>
      </c>
      <c r="D1683" t="s">
        <v>33</v>
      </c>
      <c r="E1683" t="s">
        <v>2057</v>
      </c>
      <c r="F1683" t="s">
        <v>15</v>
      </c>
      <c r="G1683" t="s">
        <v>2060</v>
      </c>
      <c r="H1683">
        <v>199</v>
      </c>
      <c r="I1683">
        <v>5</v>
      </c>
      <c r="J1683">
        <v>995</v>
      </c>
    </row>
    <row r="1684" spans="1:10" x14ac:dyDescent="0.35">
      <c r="A1684" s="3" t="s">
        <v>1716</v>
      </c>
      <c r="B1684" s="4">
        <v>43638</v>
      </c>
      <c r="C1684">
        <v>9</v>
      </c>
      <c r="D1684" t="s">
        <v>17</v>
      </c>
      <c r="E1684" t="s">
        <v>2056</v>
      </c>
      <c r="F1684" t="s">
        <v>18</v>
      </c>
      <c r="G1684" t="s">
        <v>2061</v>
      </c>
      <c r="H1684">
        <v>159</v>
      </c>
      <c r="I1684">
        <v>4</v>
      </c>
      <c r="J1684">
        <v>636</v>
      </c>
    </row>
    <row r="1685" spans="1:10" x14ac:dyDescent="0.35">
      <c r="A1685" s="3" t="s">
        <v>1717</v>
      </c>
      <c r="B1685" s="4">
        <v>43638</v>
      </c>
      <c r="C1685">
        <v>12</v>
      </c>
      <c r="D1685" t="s">
        <v>54</v>
      </c>
      <c r="E1685" t="s">
        <v>2055</v>
      </c>
      <c r="F1685" t="s">
        <v>12</v>
      </c>
      <c r="G1685" t="s">
        <v>2061</v>
      </c>
      <c r="H1685">
        <v>159</v>
      </c>
      <c r="I1685">
        <v>2</v>
      </c>
      <c r="J1685">
        <v>318</v>
      </c>
    </row>
    <row r="1686" spans="1:10" x14ac:dyDescent="0.35">
      <c r="A1686" s="3" t="s">
        <v>1718</v>
      </c>
      <c r="B1686" s="4">
        <v>43638</v>
      </c>
      <c r="C1686">
        <v>3</v>
      </c>
      <c r="D1686" t="s">
        <v>33</v>
      </c>
      <c r="E1686" t="s">
        <v>2059</v>
      </c>
      <c r="F1686" t="s">
        <v>15</v>
      </c>
      <c r="G1686" t="s">
        <v>2061</v>
      </c>
      <c r="H1686">
        <v>159</v>
      </c>
      <c r="I1686">
        <v>8</v>
      </c>
      <c r="J1686">
        <v>1272</v>
      </c>
    </row>
    <row r="1687" spans="1:10" x14ac:dyDescent="0.35">
      <c r="A1687" s="3" t="s">
        <v>1719</v>
      </c>
      <c r="B1687" s="4">
        <v>43639</v>
      </c>
      <c r="C1687">
        <v>15</v>
      </c>
      <c r="D1687" t="s">
        <v>105</v>
      </c>
      <c r="E1687" t="s">
        <v>2052</v>
      </c>
      <c r="F1687" t="s">
        <v>12</v>
      </c>
      <c r="G1687" t="s">
        <v>2061</v>
      </c>
      <c r="H1687">
        <v>159</v>
      </c>
      <c r="I1687">
        <v>4</v>
      </c>
      <c r="J1687">
        <v>636</v>
      </c>
    </row>
    <row r="1688" spans="1:10" x14ac:dyDescent="0.35">
      <c r="A1688" s="3" t="s">
        <v>1720</v>
      </c>
      <c r="B1688" s="4">
        <v>43639</v>
      </c>
      <c r="C1688">
        <v>9</v>
      </c>
      <c r="D1688" t="s">
        <v>17</v>
      </c>
      <c r="E1688" t="s">
        <v>2058</v>
      </c>
      <c r="F1688" t="s">
        <v>18</v>
      </c>
      <c r="G1688" t="s">
        <v>2061</v>
      </c>
      <c r="H1688">
        <v>159</v>
      </c>
      <c r="I1688">
        <v>8</v>
      </c>
      <c r="J1688">
        <v>1272</v>
      </c>
    </row>
    <row r="1689" spans="1:10" x14ac:dyDescent="0.35">
      <c r="A1689" s="3" t="s">
        <v>1721</v>
      </c>
      <c r="B1689" s="4">
        <v>43640</v>
      </c>
      <c r="C1689">
        <v>13</v>
      </c>
      <c r="D1689" t="s">
        <v>25</v>
      </c>
      <c r="E1689" t="s">
        <v>2052</v>
      </c>
      <c r="F1689" t="s">
        <v>12</v>
      </c>
      <c r="G1689" t="s">
        <v>2063</v>
      </c>
      <c r="H1689">
        <v>399</v>
      </c>
      <c r="I1689">
        <v>5</v>
      </c>
      <c r="J1689">
        <v>1995</v>
      </c>
    </row>
    <row r="1690" spans="1:10" x14ac:dyDescent="0.35">
      <c r="A1690" s="3" t="s">
        <v>1722</v>
      </c>
      <c r="B1690" s="4">
        <v>43641</v>
      </c>
      <c r="C1690">
        <v>16</v>
      </c>
      <c r="D1690" t="s">
        <v>23</v>
      </c>
      <c r="E1690" t="s">
        <v>2054</v>
      </c>
      <c r="F1690" t="s">
        <v>21</v>
      </c>
      <c r="G1690" t="s">
        <v>2063</v>
      </c>
      <c r="H1690">
        <v>399</v>
      </c>
      <c r="I1690">
        <v>6</v>
      </c>
      <c r="J1690">
        <v>2394</v>
      </c>
    </row>
    <row r="1691" spans="1:10" x14ac:dyDescent="0.35">
      <c r="A1691" s="3" t="s">
        <v>1723</v>
      </c>
      <c r="B1691" s="4">
        <v>43642</v>
      </c>
      <c r="C1691">
        <v>7</v>
      </c>
      <c r="D1691" t="s">
        <v>75</v>
      </c>
      <c r="E1691" t="s">
        <v>2056</v>
      </c>
      <c r="F1691" t="s">
        <v>18</v>
      </c>
      <c r="G1691" t="s">
        <v>2063</v>
      </c>
      <c r="H1691">
        <v>399</v>
      </c>
      <c r="I1691">
        <v>4</v>
      </c>
      <c r="J1691">
        <v>1596</v>
      </c>
    </row>
    <row r="1692" spans="1:10" x14ac:dyDescent="0.35">
      <c r="A1692" s="3" t="s">
        <v>1724</v>
      </c>
      <c r="B1692" s="4">
        <v>43642</v>
      </c>
      <c r="C1692">
        <v>2</v>
      </c>
      <c r="D1692" t="s">
        <v>93</v>
      </c>
      <c r="E1692" t="s">
        <v>2057</v>
      </c>
      <c r="F1692" t="s">
        <v>15</v>
      </c>
      <c r="G1692" t="s">
        <v>2062</v>
      </c>
      <c r="H1692">
        <v>289</v>
      </c>
      <c r="I1692">
        <v>7</v>
      </c>
      <c r="J1692">
        <v>2023</v>
      </c>
    </row>
    <row r="1693" spans="1:10" x14ac:dyDescent="0.35">
      <c r="A1693" s="3" t="s">
        <v>1725</v>
      </c>
      <c r="B1693" s="4">
        <v>43643</v>
      </c>
      <c r="C1693">
        <v>9</v>
      </c>
      <c r="D1693" t="s">
        <v>17</v>
      </c>
      <c r="E1693" t="s">
        <v>2058</v>
      </c>
      <c r="F1693" t="s">
        <v>18</v>
      </c>
      <c r="G1693" t="s">
        <v>2064</v>
      </c>
      <c r="H1693">
        <v>69</v>
      </c>
      <c r="I1693">
        <v>3</v>
      </c>
      <c r="J1693">
        <v>207</v>
      </c>
    </row>
    <row r="1694" spans="1:10" x14ac:dyDescent="0.35">
      <c r="A1694" s="3" t="s">
        <v>1726</v>
      </c>
      <c r="B1694" s="4">
        <v>43644</v>
      </c>
      <c r="C1694">
        <v>20</v>
      </c>
      <c r="D1694" t="s">
        <v>31</v>
      </c>
      <c r="E1694" t="s">
        <v>2054</v>
      </c>
      <c r="F1694" t="s">
        <v>21</v>
      </c>
      <c r="G1694" t="s">
        <v>2062</v>
      </c>
      <c r="H1694">
        <v>289</v>
      </c>
      <c r="I1694">
        <v>8</v>
      </c>
      <c r="J1694">
        <v>2312</v>
      </c>
    </row>
    <row r="1695" spans="1:10" x14ac:dyDescent="0.35">
      <c r="A1695" s="3" t="s">
        <v>1727</v>
      </c>
      <c r="B1695" s="4">
        <v>43645</v>
      </c>
      <c r="C1695">
        <v>9</v>
      </c>
      <c r="D1695" t="s">
        <v>17</v>
      </c>
      <c r="E1695" t="s">
        <v>2058</v>
      </c>
      <c r="F1695" t="s">
        <v>18</v>
      </c>
      <c r="G1695" t="s">
        <v>2063</v>
      </c>
      <c r="H1695">
        <v>399</v>
      </c>
      <c r="I1695">
        <v>5</v>
      </c>
      <c r="J1695">
        <v>1995</v>
      </c>
    </row>
    <row r="1696" spans="1:10" x14ac:dyDescent="0.35">
      <c r="A1696" s="3" t="s">
        <v>1728</v>
      </c>
      <c r="B1696" s="4">
        <v>43645</v>
      </c>
      <c r="C1696">
        <v>8</v>
      </c>
      <c r="D1696" t="s">
        <v>35</v>
      </c>
      <c r="E1696" t="s">
        <v>2056</v>
      </c>
      <c r="F1696" t="s">
        <v>18</v>
      </c>
      <c r="G1696" t="s">
        <v>2060</v>
      </c>
      <c r="H1696">
        <v>199</v>
      </c>
      <c r="I1696">
        <v>3</v>
      </c>
      <c r="J1696">
        <v>597</v>
      </c>
    </row>
    <row r="1697" spans="1:10" x14ac:dyDescent="0.35">
      <c r="A1697" s="3" t="s">
        <v>1729</v>
      </c>
      <c r="B1697" s="4">
        <v>43646</v>
      </c>
      <c r="C1697">
        <v>9</v>
      </c>
      <c r="D1697" t="s">
        <v>17</v>
      </c>
      <c r="E1697" t="s">
        <v>2058</v>
      </c>
      <c r="F1697" t="s">
        <v>18</v>
      </c>
      <c r="G1697" t="s">
        <v>2061</v>
      </c>
      <c r="H1697">
        <v>159</v>
      </c>
      <c r="I1697">
        <v>7</v>
      </c>
      <c r="J1697">
        <v>1113</v>
      </c>
    </row>
    <row r="1698" spans="1:10" x14ac:dyDescent="0.35">
      <c r="A1698" s="3" t="s">
        <v>1730</v>
      </c>
      <c r="B1698" s="4">
        <v>43647</v>
      </c>
      <c r="C1698">
        <v>14</v>
      </c>
      <c r="D1698" t="s">
        <v>29</v>
      </c>
      <c r="E1698" t="s">
        <v>2052</v>
      </c>
      <c r="F1698" t="s">
        <v>12</v>
      </c>
      <c r="G1698" t="s">
        <v>2064</v>
      </c>
      <c r="H1698">
        <v>69</v>
      </c>
      <c r="I1698">
        <v>8</v>
      </c>
      <c r="J1698">
        <v>552</v>
      </c>
    </row>
    <row r="1699" spans="1:10" x14ac:dyDescent="0.35">
      <c r="A1699" s="3" t="s">
        <v>1731</v>
      </c>
      <c r="B1699" s="4">
        <v>43648</v>
      </c>
      <c r="C1699">
        <v>8</v>
      </c>
      <c r="D1699" t="s">
        <v>35</v>
      </c>
      <c r="E1699" t="s">
        <v>2056</v>
      </c>
      <c r="F1699" t="s">
        <v>18</v>
      </c>
      <c r="G1699" t="s">
        <v>2060</v>
      </c>
      <c r="H1699">
        <v>199</v>
      </c>
      <c r="I1699">
        <v>3</v>
      </c>
      <c r="J1699">
        <v>597</v>
      </c>
    </row>
    <row r="1700" spans="1:10" x14ac:dyDescent="0.35">
      <c r="A1700" s="3" t="s">
        <v>1732</v>
      </c>
      <c r="B1700" s="4">
        <v>43648</v>
      </c>
      <c r="C1700">
        <v>11</v>
      </c>
      <c r="D1700" t="s">
        <v>11</v>
      </c>
      <c r="E1700" t="s">
        <v>2052</v>
      </c>
      <c r="F1700" t="s">
        <v>12</v>
      </c>
      <c r="G1700" t="s">
        <v>2061</v>
      </c>
      <c r="H1700">
        <v>159</v>
      </c>
      <c r="I1700">
        <v>0</v>
      </c>
      <c r="J1700">
        <v>0</v>
      </c>
    </row>
    <row r="1701" spans="1:10" x14ac:dyDescent="0.35">
      <c r="A1701" s="3" t="s">
        <v>1733</v>
      </c>
      <c r="B1701" s="4">
        <v>43649</v>
      </c>
      <c r="C1701">
        <v>12</v>
      </c>
      <c r="D1701" t="s">
        <v>54</v>
      </c>
      <c r="E1701" t="s">
        <v>2052</v>
      </c>
      <c r="F1701" t="s">
        <v>12</v>
      </c>
      <c r="G1701" t="s">
        <v>2062</v>
      </c>
      <c r="H1701">
        <v>289</v>
      </c>
      <c r="I1701">
        <v>5</v>
      </c>
      <c r="J1701">
        <v>1445</v>
      </c>
    </row>
    <row r="1702" spans="1:10" x14ac:dyDescent="0.35">
      <c r="A1702" s="3" t="s">
        <v>1734</v>
      </c>
      <c r="B1702" s="4">
        <v>43650</v>
      </c>
      <c r="C1702">
        <v>16</v>
      </c>
      <c r="D1702" t="s">
        <v>23</v>
      </c>
      <c r="E1702" t="s">
        <v>2054</v>
      </c>
      <c r="F1702" t="s">
        <v>21</v>
      </c>
      <c r="G1702" t="s">
        <v>2063</v>
      </c>
      <c r="H1702">
        <v>399</v>
      </c>
      <c r="I1702">
        <v>4</v>
      </c>
      <c r="J1702">
        <v>1596</v>
      </c>
    </row>
    <row r="1703" spans="1:10" x14ac:dyDescent="0.35">
      <c r="A1703" s="3" t="s">
        <v>1735</v>
      </c>
      <c r="B1703" s="4">
        <v>43651</v>
      </c>
      <c r="C1703">
        <v>8</v>
      </c>
      <c r="D1703" t="s">
        <v>35</v>
      </c>
      <c r="E1703" t="s">
        <v>2058</v>
      </c>
      <c r="F1703" t="s">
        <v>18</v>
      </c>
      <c r="G1703" t="s">
        <v>2060</v>
      </c>
      <c r="H1703">
        <v>199</v>
      </c>
      <c r="I1703">
        <v>5</v>
      </c>
      <c r="J1703">
        <v>995</v>
      </c>
    </row>
    <row r="1704" spans="1:10" x14ac:dyDescent="0.35">
      <c r="A1704" s="3" t="s">
        <v>1736</v>
      </c>
      <c r="B1704" s="4">
        <v>43651</v>
      </c>
      <c r="C1704">
        <v>5</v>
      </c>
      <c r="D1704" t="s">
        <v>49</v>
      </c>
      <c r="E1704" t="s">
        <v>2059</v>
      </c>
      <c r="F1704" t="s">
        <v>15</v>
      </c>
      <c r="G1704" t="s">
        <v>2063</v>
      </c>
      <c r="H1704">
        <v>399</v>
      </c>
      <c r="I1704">
        <v>7</v>
      </c>
      <c r="J1704">
        <v>2793</v>
      </c>
    </row>
    <row r="1705" spans="1:10" x14ac:dyDescent="0.35">
      <c r="A1705" s="3" t="s">
        <v>1737</v>
      </c>
      <c r="B1705" s="4">
        <v>43652</v>
      </c>
      <c r="C1705">
        <v>18</v>
      </c>
      <c r="D1705" t="s">
        <v>20</v>
      </c>
      <c r="E1705" t="s">
        <v>2054</v>
      </c>
      <c r="F1705" t="s">
        <v>21</v>
      </c>
      <c r="G1705" t="s">
        <v>2061</v>
      </c>
      <c r="H1705">
        <v>159</v>
      </c>
      <c r="I1705">
        <v>0</v>
      </c>
      <c r="J1705">
        <v>0</v>
      </c>
    </row>
    <row r="1706" spans="1:10" x14ac:dyDescent="0.35">
      <c r="A1706" s="3" t="s">
        <v>1738</v>
      </c>
      <c r="B1706" s="4">
        <v>43653</v>
      </c>
      <c r="C1706">
        <v>9</v>
      </c>
      <c r="D1706" t="s">
        <v>17</v>
      </c>
      <c r="E1706" t="s">
        <v>2058</v>
      </c>
      <c r="F1706" t="s">
        <v>18</v>
      </c>
      <c r="G1706" t="s">
        <v>2060</v>
      </c>
      <c r="H1706">
        <v>199</v>
      </c>
      <c r="I1706">
        <v>2</v>
      </c>
      <c r="J1706">
        <v>398</v>
      </c>
    </row>
    <row r="1707" spans="1:10" x14ac:dyDescent="0.35">
      <c r="A1707" s="3" t="s">
        <v>1739</v>
      </c>
      <c r="B1707" s="4">
        <v>43654</v>
      </c>
      <c r="C1707">
        <v>7</v>
      </c>
      <c r="D1707" t="s">
        <v>75</v>
      </c>
      <c r="E1707" t="s">
        <v>2056</v>
      </c>
      <c r="F1707" t="s">
        <v>18</v>
      </c>
      <c r="G1707" t="s">
        <v>2064</v>
      </c>
      <c r="H1707">
        <v>69</v>
      </c>
      <c r="I1707">
        <v>3</v>
      </c>
      <c r="J1707">
        <v>207</v>
      </c>
    </row>
    <row r="1708" spans="1:10" x14ac:dyDescent="0.35">
      <c r="A1708" s="3" t="s">
        <v>1740</v>
      </c>
      <c r="B1708" s="4">
        <v>43655</v>
      </c>
      <c r="C1708">
        <v>19</v>
      </c>
      <c r="D1708" t="s">
        <v>45</v>
      </c>
      <c r="E1708" t="s">
        <v>2054</v>
      </c>
      <c r="F1708" t="s">
        <v>21</v>
      </c>
      <c r="G1708" t="s">
        <v>2061</v>
      </c>
      <c r="H1708">
        <v>159</v>
      </c>
      <c r="I1708">
        <v>0</v>
      </c>
      <c r="J1708">
        <v>0</v>
      </c>
    </row>
    <row r="1709" spans="1:10" x14ac:dyDescent="0.35">
      <c r="A1709" s="3" t="s">
        <v>1741</v>
      </c>
      <c r="B1709" s="4">
        <v>43656</v>
      </c>
      <c r="C1709">
        <v>5</v>
      </c>
      <c r="D1709" t="s">
        <v>49</v>
      </c>
      <c r="E1709" t="s">
        <v>2059</v>
      </c>
      <c r="F1709" t="s">
        <v>15</v>
      </c>
      <c r="G1709" t="s">
        <v>2060</v>
      </c>
      <c r="H1709">
        <v>199</v>
      </c>
      <c r="I1709">
        <v>3</v>
      </c>
      <c r="J1709">
        <v>597</v>
      </c>
    </row>
    <row r="1710" spans="1:10" x14ac:dyDescent="0.35">
      <c r="A1710" s="3" t="s">
        <v>1742</v>
      </c>
      <c r="B1710" s="4">
        <v>43656</v>
      </c>
      <c r="C1710">
        <v>8</v>
      </c>
      <c r="D1710" t="s">
        <v>35</v>
      </c>
      <c r="E1710" t="s">
        <v>2056</v>
      </c>
      <c r="F1710" t="s">
        <v>18</v>
      </c>
      <c r="G1710" t="s">
        <v>2060</v>
      </c>
      <c r="H1710">
        <v>199</v>
      </c>
      <c r="I1710">
        <v>6</v>
      </c>
      <c r="J1710">
        <v>1194</v>
      </c>
    </row>
    <row r="1711" spans="1:10" x14ac:dyDescent="0.35">
      <c r="A1711" s="3" t="s">
        <v>1743</v>
      </c>
      <c r="B1711" s="4">
        <v>43656</v>
      </c>
      <c r="C1711">
        <v>14</v>
      </c>
      <c r="D1711" t="s">
        <v>29</v>
      </c>
      <c r="E1711" t="s">
        <v>2052</v>
      </c>
      <c r="F1711" t="s">
        <v>12</v>
      </c>
      <c r="G1711" t="s">
        <v>2063</v>
      </c>
      <c r="H1711">
        <v>399</v>
      </c>
      <c r="I1711">
        <v>0</v>
      </c>
      <c r="J1711">
        <v>0</v>
      </c>
    </row>
    <row r="1712" spans="1:10" x14ac:dyDescent="0.35">
      <c r="A1712" s="3" t="s">
        <v>1744</v>
      </c>
      <c r="B1712" s="4">
        <v>43656</v>
      </c>
      <c r="C1712">
        <v>13</v>
      </c>
      <c r="D1712" t="s">
        <v>25</v>
      </c>
      <c r="E1712" t="s">
        <v>2055</v>
      </c>
      <c r="F1712" t="s">
        <v>12</v>
      </c>
      <c r="G1712" t="s">
        <v>2064</v>
      </c>
      <c r="H1712">
        <v>69</v>
      </c>
      <c r="I1712">
        <v>2</v>
      </c>
      <c r="J1712">
        <v>138</v>
      </c>
    </row>
    <row r="1713" spans="1:10" x14ac:dyDescent="0.35">
      <c r="A1713" s="3" t="s">
        <v>1745</v>
      </c>
      <c r="B1713" s="4">
        <v>43657</v>
      </c>
      <c r="C1713">
        <v>5</v>
      </c>
      <c r="D1713" t="s">
        <v>49</v>
      </c>
      <c r="E1713" t="s">
        <v>2059</v>
      </c>
      <c r="F1713" t="s">
        <v>15</v>
      </c>
      <c r="G1713" t="s">
        <v>2061</v>
      </c>
      <c r="H1713">
        <v>159</v>
      </c>
      <c r="I1713">
        <v>7</v>
      </c>
      <c r="J1713">
        <v>1113</v>
      </c>
    </row>
    <row r="1714" spans="1:10" x14ac:dyDescent="0.35">
      <c r="A1714" s="3" t="s">
        <v>1746</v>
      </c>
      <c r="B1714" s="4">
        <v>43657</v>
      </c>
      <c r="C1714">
        <v>19</v>
      </c>
      <c r="D1714" t="s">
        <v>45</v>
      </c>
      <c r="E1714" t="s">
        <v>2053</v>
      </c>
      <c r="F1714" t="s">
        <v>21</v>
      </c>
      <c r="G1714" t="s">
        <v>2063</v>
      </c>
      <c r="H1714">
        <v>399</v>
      </c>
      <c r="I1714">
        <v>9</v>
      </c>
      <c r="J1714">
        <v>3591</v>
      </c>
    </row>
    <row r="1715" spans="1:10" x14ac:dyDescent="0.35">
      <c r="A1715" s="3" t="s">
        <v>1747</v>
      </c>
      <c r="B1715" s="4">
        <v>43658</v>
      </c>
      <c r="C1715">
        <v>13</v>
      </c>
      <c r="D1715" t="s">
        <v>25</v>
      </c>
      <c r="E1715" t="s">
        <v>2052</v>
      </c>
      <c r="F1715" t="s">
        <v>12</v>
      </c>
      <c r="G1715" t="s">
        <v>2060</v>
      </c>
      <c r="H1715">
        <v>199</v>
      </c>
      <c r="I1715">
        <v>3</v>
      </c>
      <c r="J1715">
        <v>597</v>
      </c>
    </row>
    <row r="1716" spans="1:10" x14ac:dyDescent="0.35">
      <c r="A1716" s="3" t="s">
        <v>1748</v>
      </c>
      <c r="B1716" s="4">
        <v>43658</v>
      </c>
      <c r="C1716">
        <v>5</v>
      </c>
      <c r="D1716" t="s">
        <v>49</v>
      </c>
      <c r="E1716" t="s">
        <v>2057</v>
      </c>
      <c r="F1716" t="s">
        <v>15</v>
      </c>
      <c r="G1716" t="s">
        <v>2064</v>
      </c>
      <c r="H1716">
        <v>69</v>
      </c>
      <c r="I1716">
        <v>3</v>
      </c>
      <c r="J1716">
        <v>207</v>
      </c>
    </row>
    <row r="1717" spans="1:10" x14ac:dyDescent="0.35">
      <c r="A1717" s="3" t="s">
        <v>1749</v>
      </c>
      <c r="B1717" s="4">
        <v>43658</v>
      </c>
      <c r="C1717">
        <v>14</v>
      </c>
      <c r="D1717" t="s">
        <v>29</v>
      </c>
      <c r="E1717" t="s">
        <v>2052</v>
      </c>
      <c r="F1717" t="s">
        <v>12</v>
      </c>
      <c r="G1717" t="s">
        <v>2063</v>
      </c>
      <c r="H1717">
        <v>399</v>
      </c>
      <c r="I1717">
        <v>1</v>
      </c>
      <c r="J1717">
        <v>399</v>
      </c>
    </row>
    <row r="1718" spans="1:10" x14ac:dyDescent="0.35">
      <c r="A1718" s="3" t="s">
        <v>1750</v>
      </c>
      <c r="B1718" s="4">
        <v>43658</v>
      </c>
      <c r="C1718">
        <v>11</v>
      </c>
      <c r="D1718" t="s">
        <v>11</v>
      </c>
      <c r="E1718" t="s">
        <v>2052</v>
      </c>
      <c r="F1718" t="s">
        <v>12</v>
      </c>
      <c r="G1718" t="s">
        <v>2064</v>
      </c>
      <c r="H1718">
        <v>69</v>
      </c>
      <c r="I1718">
        <v>1</v>
      </c>
      <c r="J1718">
        <v>69</v>
      </c>
    </row>
    <row r="1719" spans="1:10" x14ac:dyDescent="0.35">
      <c r="A1719" s="3" t="s">
        <v>1751</v>
      </c>
      <c r="B1719" s="4">
        <v>43658</v>
      </c>
      <c r="C1719">
        <v>7</v>
      </c>
      <c r="D1719" t="s">
        <v>75</v>
      </c>
      <c r="E1719" t="s">
        <v>2058</v>
      </c>
      <c r="F1719" t="s">
        <v>18</v>
      </c>
      <c r="G1719" t="s">
        <v>2061</v>
      </c>
      <c r="H1719">
        <v>159</v>
      </c>
      <c r="I1719">
        <v>8</v>
      </c>
      <c r="J1719">
        <v>1272</v>
      </c>
    </row>
    <row r="1720" spans="1:10" x14ac:dyDescent="0.35">
      <c r="A1720" s="3" t="s">
        <v>1752</v>
      </c>
      <c r="B1720" s="4">
        <v>43658</v>
      </c>
      <c r="C1720">
        <v>5</v>
      </c>
      <c r="D1720" t="s">
        <v>49</v>
      </c>
      <c r="E1720" t="s">
        <v>2057</v>
      </c>
      <c r="F1720" t="s">
        <v>15</v>
      </c>
      <c r="G1720" t="s">
        <v>2062</v>
      </c>
      <c r="H1720">
        <v>289</v>
      </c>
      <c r="I1720">
        <v>0</v>
      </c>
      <c r="J1720">
        <v>0</v>
      </c>
    </row>
    <row r="1721" spans="1:10" x14ac:dyDescent="0.35">
      <c r="A1721" s="3" t="s">
        <v>1753</v>
      </c>
      <c r="B1721" s="4">
        <v>43658</v>
      </c>
      <c r="C1721">
        <v>1</v>
      </c>
      <c r="D1721" t="s">
        <v>14</v>
      </c>
      <c r="E1721" t="s">
        <v>2057</v>
      </c>
      <c r="F1721" t="s">
        <v>15</v>
      </c>
      <c r="G1721" t="s">
        <v>2062</v>
      </c>
      <c r="H1721">
        <v>289</v>
      </c>
      <c r="I1721">
        <v>3</v>
      </c>
      <c r="J1721">
        <v>867</v>
      </c>
    </row>
    <row r="1722" spans="1:10" x14ac:dyDescent="0.35">
      <c r="A1722" s="3" t="s">
        <v>1754</v>
      </c>
      <c r="B1722" s="4">
        <v>43659</v>
      </c>
      <c r="C1722">
        <v>6</v>
      </c>
      <c r="D1722" t="s">
        <v>37</v>
      </c>
      <c r="E1722" t="s">
        <v>2056</v>
      </c>
      <c r="F1722" t="s">
        <v>18</v>
      </c>
      <c r="G1722" t="s">
        <v>2060</v>
      </c>
      <c r="H1722">
        <v>199</v>
      </c>
      <c r="I1722">
        <v>1</v>
      </c>
      <c r="J1722">
        <v>199</v>
      </c>
    </row>
    <row r="1723" spans="1:10" x14ac:dyDescent="0.35">
      <c r="A1723" s="3" t="s">
        <v>1755</v>
      </c>
      <c r="B1723" s="4">
        <v>43660</v>
      </c>
      <c r="C1723">
        <v>16</v>
      </c>
      <c r="D1723" t="s">
        <v>23</v>
      </c>
      <c r="E1723" t="s">
        <v>2054</v>
      </c>
      <c r="F1723" t="s">
        <v>21</v>
      </c>
      <c r="G1723" t="s">
        <v>2060</v>
      </c>
      <c r="H1723">
        <v>199</v>
      </c>
      <c r="I1723">
        <v>8</v>
      </c>
      <c r="J1723">
        <v>1592</v>
      </c>
    </row>
    <row r="1724" spans="1:10" x14ac:dyDescent="0.35">
      <c r="A1724" s="3" t="s">
        <v>1756</v>
      </c>
      <c r="B1724" s="4">
        <v>43660</v>
      </c>
      <c r="C1724">
        <v>10</v>
      </c>
      <c r="D1724" t="s">
        <v>47</v>
      </c>
      <c r="E1724" t="s">
        <v>2056</v>
      </c>
      <c r="F1724" t="s">
        <v>18</v>
      </c>
      <c r="G1724" t="s">
        <v>2060</v>
      </c>
      <c r="H1724">
        <v>199</v>
      </c>
      <c r="I1724">
        <v>2</v>
      </c>
      <c r="J1724">
        <v>398</v>
      </c>
    </row>
    <row r="1725" spans="1:10" x14ac:dyDescent="0.35">
      <c r="A1725" s="3" t="s">
        <v>1757</v>
      </c>
      <c r="B1725" s="4">
        <v>43660</v>
      </c>
      <c r="C1725">
        <v>20</v>
      </c>
      <c r="D1725" t="s">
        <v>31</v>
      </c>
      <c r="E1725" t="s">
        <v>2053</v>
      </c>
      <c r="F1725" t="s">
        <v>21</v>
      </c>
      <c r="G1725" t="s">
        <v>2061</v>
      </c>
      <c r="H1725">
        <v>159</v>
      </c>
      <c r="I1725">
        <v>1</v>
      </c>
      <c r="J1725">
        <v>159</v>
      </c>
    </row>
    <row r="1726" spans="1:10" x14ac:dyDescent="0.35">
      <c r="A1726" s="3" t="s">
        <v>1758</v>
      </c>
      <c r="B1726" s="4">
        <v>43660</v>
      </c>
      <c r="C1726">
        <v>4</v>
      </c>
      <c r="D1726" t="s">
        <v>40</v>
      </c>
      <c r="E1726" t="s">
        <v>2059</v>
      </c>
      <c r="F1726" t="s">
        <v>15</v>
      </c>
      <c r="G1726" t="s">
        <v>2062</v>
      </c>
      <c r="H1726">
        <v>289</v>
      </c>
      <c r="I1726">
        <v>8</v>
      </c>
      <c r="J1726">
        <v>2312</v>
      </c>
    </row>
    <row r="1727" spans="1:10" x14ac:dyDescent="0.35">
      <c r="A1727" s="3" t="s">
        <v>1759</v>
      </c>
      <c r="B1727" s="4">
        <v>43660</v>
      </c>
      <c r="C1727">
        <v>10</v>
      </c>
      <c r="D1727" t="s">
        <v>47</v>
      </c>
      <c r="E1727" t="s">
        <v>2056</v>
      </c>
      <c r="F1727" t="s">
        <v>18</v>
      </c>
      <c r="G1727" t="s">
        <v>2063</v>
      </c>
      <c r="H1727">
        <v>399</v>
      </c>
      <c r="I1727">
        <v>9</v>
      </c>
      <c r="J1727">
        <v>3591</v>
      </c>
    </row>
    <row r="1728" spans="1:10" x14ac:dyDescent="0.35">
      <c r="A1728" s="3" t="s">
        <v>1760</v>
      </c>
      <c r="B1728" s="4">
        <v>43660</v>
      </c>
      <c r="C1728">
        <v>4</v>
      </c>
      <c r="D1728" t="s">
        <v>40</v>
      </c>
      <c r="E1728" t="s">
        <v>2059</v>
      </c>
      <c r="F1728" t="s">
        <v>15</v>
      </c>
      <c r="G1728" t="s">
        <v>2060</v>
      </c>
      <c r="H1728">
        <v>199</v>
      </c>
      <c r="I1728">
        <v>3</v>
      </c>
      <c r="J1728">
        <v>597</v>
      </c>
    </row>
    <row r="1729" spans="1:10" x14ac:dyDescent="0.35">
      <c r="A1729" s="3" t="s">
        <v>1761</v>
      </c>
      <c r="B1729" s="4">
        <v>43661</v>
      </c>
      <c r="C1729">
        <v>16</v>
      </c>
      <c r="D1729" t="s">
        <v>23</v>
      </c>
      <c r="E1729" t="s">
        <v>2053</v>
      </c>
      <c r="F1729" t="s">
        <v>21</v>
      </c>
      <c r="G1729" t="s">
        <v>2061</v>
      </c>
      <c r="H1729">
        <v>159</v>
      </c>
      <c r="I1729">
        <v>3</v>
      </c>
      <c r="J1729">
        <v>477</v>
      </c>
    </row>
    <row r="1730" spans="1:10" x14ac:dyDescent="0.35">
      <c r="A1730" s="3" t="s">
        <v>1762</v>
      </c>
      <c r="B1730" s="4">
        <v>43661</v>
      </c>
      <c r="C1730">
        <v>2</v>
      </c>
      <c r="D1730" t="s">
        <v>93</v>
      </c>
      <c r="E1730" t="s">
        <v>2059</v>
      </c>
      <c r="F1730" t="s">
        <v>15</v>
      </c>
      <c r="G1730" t="s">
        <v>2061</v>
      </c>
      <c r="H1730">
        <v>159</v>
      </c>
      <c r="I1730">
        <v>4</v>
      </c>
      <c r="J1730">
        <v>636</v>
      </c>
    </row>
    <row r="1731" spans="1:10" x14ac:dyDescent="0.35">
      <c r="A1731" s="3" t="s">
        <v>1763</v>
      </c>
      <c r="B1731" s="4">
        <v>43661</v>
      </c>
      <c r="C1731">
        <v>18</v>
      </c>
      <c r="D1731" t="s">
        <v>20</v>
      </c>
      <c r="E1731" t="s">
        <v>2054</v>
      </c>
      <c r="F1731" t="s">
        <v>21</v>
      </c>
      <c r="G1731" t="s">
        <v>2063</v>
      </c>
      <c r="H1731">
        <v>399</v>
      </c>
      <c r="I1731">
        <v>5</v>
      </c>
      <c r="J1731">
        <v>1995</v>
      </c>
    </row>
    <row r="1732" spans="1:10" x14ac:dyDescent="0.35">
      <c r="A1732" s="3" t="s">
        <v>1764</v>
      </c>
      <c r="B1732" s="4">
        <v>43662</v>
      </c>
      <c r="C1732">
        <v>9</v>
      </c>
      <c r="D1732" t="s">
        <v>17</v>
      </c>
      <c r="E1732" t="s">
        <v>2056</v>
      </c>
      <c r="F1732" t="s">
        <v>18</v>
      </c>
      <c r="G1732" t="s">
        <v>2063</v>
      </c>
      <c r="H1732">
        <v>399</v>
      </c>
      <c r="I1732">
        <v>0</v>
      </c>
      <c r="J1732">
        <v>0</v>
      </c>
    </row>
    <row r="1733" spans="1:10" x14ac:dyDescent="0.35">
      <c r="A1733" s="3" t="s">
        <v>1765</v>
      </c>
      <c r="B1733" s="4">
        <v>43663</v>
      </c>
      <c r="C1733">
        <v>4</v>
      </c>
      <c r="D1733" t="s">
        <v>40</v>
      </c>
      <c r="E1733" t="s">
        <v>2059</v>
      </c>
      <c r="F1733" t="s">
        <v>15</v>
      </c>
      <c r="G1733" t="s">
        <v>2063</v>
      </c>
      <c r="H1733">
        <v>399</v>
      </c>
      <c r="I1733">
        <v>8</v>
      </c>
      <c r="J1733">
        <v>3192</v>
      </c>
    </row>
    <row r="1734" spans="1:10" x14ac:dyDescent="0.35">
      <c r="A1734" s="3" t="s">
        <v>1766</v>
      </c>
      <c r="B1734" s="4">
        <v>43663</v>
      </c>
      <c r="C1734">
        <v>5</v>
      </c>
      <c r="D1734" t="s">
        <v>49</v>
      </c>
      <c r="E1734" t="s">
        <v>2059</v>
      </c>
      <c r="F1734" t="s">
        <v>15</v>
      </c>
      <c r="G1734" t="s">
        <v>2061</v>
      </c>
      <c r="H1734">
        <v>159</v>
      </c>
      <c r="I1734">
        <v>9</v>
      </c>
      <c r="J1734">
        <v>1431</v>
      </c>
    </row>
    <row r="1735" spans="1:10" x14ac:dyDescent="0.35">
      <c r="A1735" s="3" t="s">
        <v>1767</v>
      </c>
      <c r="B1735" s="4">
        <v>43664</v>
      </c>
      <c r="C1735">
        <v>5</v>
      </c>
      <c r="D1735" t="s">
        <v>49</v>
      </c>
      <c r="E1735" t="s">
        <v>2059</v>
      </c>
      <c r="F1735" t="s">
        <v>15</v>
      </c>
      <c r="G1735" t="s">
        <v>2063</v>
      </c>
      <c r="H1735">
        <v>399</v>
      </c>
      <c r="I1735">
        <v>2</v>
      </c>
      <c r="J1735">
        <v>798</v>
      </c>
    </row>
    <row r="1736" spans="1:10" x14ac:dyDescent="0.35">
      <c r="A1736" s="3" t="s">
        <v>1768</v>
      </c>
      <c r="B1736" s="4">
        <v>43664</v>
      </c>
      <c r="C1736">
        <v>12</v>
      </c>
      <c r="D1736" t="s">
        <v>54</v>
      </c>
      <c r="E1736" t="s">
        <v>2055</v>
      </c>
      <c r="F1736" t="s">
        <v>12</v>
      </c>
      <c r="G1736" t="s">
        <v>2063</v>
      </c>
      <c r="H1736">
        <v>399</v>
      </c>
      <c r="I1736">
        <v>7</v>
      </c>
      <c r="J1736">
        <v>2793</v>
      </c>
    </row>
    <row r="1737" spans="1:10" x14ac:dyDescent="0.35">
      <c r="A1737" s="3" t="s">
        <v>1769</v>
      </c>
      <c r="B1737" s="4">
        <v>43664</v>
      </c>
      <c r="C1737">
        <v>7</v>
      </c>
      <c r="D1737" t="s">
        <v>75</v>
      </c>
      <c r="E1737" t="s">
        <v>2056</v>
      </c>
      <c r="F1737" t="s">
        <v>18</v>
      </c>
      <c r="G1737" t="s">
        <v>2062</v>
      </c>
      <c r="H1737">
        <v>289</v>
      </c>
      <c r="I1737">
        <v>7</v>
      </c>
      <c r="J1737">
        <v>2023</v>
      </c>
    </row>
    <row r="1738" spans="1:10" x14ac:dyDescent="0.35">
      <c r="A1738" s="3" t="s">
        <v>1770</v>
      </c>
      <c r="B1738" s="4">
        <v>43664</v>
      </c>
      <c r="C1738">
        <v>1</v>
      </c>
      <c r="D1738" t="s">
        <v>14</v>
      </c>
      <c r="E1738" t="s">
        <v>2057</v>
      </c>
      <c r="F1738" t="s">
        <v>15</v>
      </c>
      <c r="G1738" t="s">
        <v>2064</v>
      </c>
      <c r="H1738">
        <v>69</v>
      </c>
      <c r="I1738">
        <v>3</v>
      </c>
      <c r="J1738">
        <v>207</v>
      </c>
    </row>
    <row r="1739" spans="1:10" x14ac:dyDescent="0.35">
      <c r="A1739" s="3" t="s">
        <v>1771</v>
      </c>
      <c r="B1739" s="4">
        <v>43665</v>
      </c>
      <c r="C1739">
        <v>18</v>
      </c>
      <c r="D1739" t="s">
        <v>20</v>
      </c>
      <c r="E1739" t="s">
        <v>2054</v>
      </c>
      <c r="F1739" t="s">
        <v>21</v>
      </c>
      <c r="G1739" t="s">
        <v>2061</v>
      </c>
      <c r="H1739">
        <v>159</v>
      </c>
      <c r="I1739">
        <v>6</v>
      </c>
      <c r="J1739">
        <v>954</v>
      </c>
    </row>
    <row r="1740" spans="1:10" x14ac:dyDescent="0.35">
      <c r="A1740" s="3" t="s">
        <v>1772</v>
      </c>
      <c r="B1740" s="4">
        <v>43666</v>
      </c>
      <c r="C1740">
        <v>3</v>
      </c>
      <c r="D1740" t="s">
        <v>33</v>
      </c>
      <c r="E1740" t="s">
        <v>2057</v>
      </c>
      <c r="F1740" t="s">
        <v>15</v>
      </c>
      <c r="G1740" t="s">
        <v>2064</v>
      </c>
      <c r="H1740">
        <v>69</v>
      </c>
      <c r="I1740">
        <v>3</v>
      </c>
      <c r="J1740">
        <v>207</v>
      </c>
    </row>
    <row r="1741" spans="1:10" x14ac:dyDescent="0.35">
      <c r="A1741" s="3" t="s">
        <v>1773</v>
      </c>
      <c r="B1741" s="4">
        <v>43666</v>
      </c>
      <c r="C1741">
        <v>2</v>
      </c>
      <c r="D1741" t="s">
        <v>93</v>
      </c>
      <c r="E1741" t="s">
        <v>2059</v>
      </c>
      <c r="F1741" t="s">
        <v>15</v>
      </c>
      <c r="G1741" t="s">
        <v>2060</v>
      </c>
      <c r="H1741">
        <v>199</v>
      </c>
      <c r="I1741">
        <v>4</v>
      </c>
      <c r="J1741">
        <v>796</v>
      </c>
    </row>
    <row r="1742" spans="1:10" x14ac:dyDescent="0.35">
      <c r="A1742" s="3" t="s">
        <v>1774</v>
      </c>
      <c r="B1742" s="4">
        <v>43666</v>
      </c>
      <c r="C1742">
        <v>17</v>
      </c>
      <c r="D1742" t="s">
        <v>27</v>
      </c>
      <c r="E1742" t="s">
        <v>2053</v>
      </c>
      <c r="F1742" t="s">
        <v>21</v>
      </c>
      <c r="G1742" t="s">
        <v>2062</v>
      </c>
      <c r="H1742">
        <v>289</v>
      </c>
      <c r="I1742">
        <v>2</v>
      </c>
      <c r="J1742">
        <v>578</v>
      </c>
    </row>
    <row r="1743" spans="1:10" x14ac:dyDescent="0.35">
      <c r="A1743" s="3" t="s">
        <v>1775</v>
      </c>
      <c r="B1743" s="4">
        <v>43667</v>
      </c>
      <c r="C1743">
        <v>14</v>
      </c>
      <c r="D1743" t="s">
        <v>29</v>
      </c>
      <c r="E1743" t="s">
        <v>2055</v>
      </c>
      <c r="F1743" t="s">
        <v>12</v>
      </c>
      <c r="G1743" t="s">
        <v>2062</v>
      </c>
      <c r="H1743">
        <v>289</v>
      </c>
      <c r="I1743">
        <v>9</v>
      </c>
      <c r="J1743">
        <v>2601</v>
      </c>
    </row>
    <row r="1744" spans="1:10" x14ac:dyDescent="0.35">
      <c r="A1744" s="3" t="s">
        <v>1776</v>
      </c>
      <c r="B1744" s="4">
        <v>43667</v>
      </c>
      <c r="C1744">
        <v>19</v>
      </c>
      <c r="D1744" t="s">
        <v>45</v>
      </c>
      <c r="E1744" t="s">
        <v>2054</v>
      </c>
      <c r="F1744" t="s">
        <v>21</v>
      </c>
      <c r="G1744" t="s">
        <v>2064</v>
      </c>
      <c r="H1744">
        <v>69</v>
      </c>
      <c r="I1744">
        <v>2</v>
      </c>
      <c r="J1744">
        <v>138</v>
      </c>
    </row>
    <row r="1745" spans="1:10" x14ac:dyDescent="0.35">
      <c r="A1745" s="3" t="s">
        <v>1777</v>
      </c>
      <c r="B1745" s="4">
        <v>43667</v>
      </c>
      <c r="C1745">
        <v>9</v>
      </c>
      <c r="D1745" t="s">
        <v>17</v>
      </c>
      <c r="E1745" t="s">
        <v>2058</v>
      </c>
      <c r="F1745" t="s">
        <v>18</v>
      </c>
      <c r="G1745" t="s">
        <v>2064</v>
      </c>
      <c r="H1745">
        <v>69</v>
      </c>
      <c r="I1745">
        <v>4</v>
      </c>
      <c r="J1745">
        <v>276</v>
      </c>
    </row>
    <row r="1746" spans="1:10" x14ac:dyDescent="0.35">
      <c r="A1746" s="3" t="s">
        <v>1778</v>
      </c>
      <c r="B1746" s="4">
        <v>43667</v>
      </c>
      <c r="C1746">
        <v>9</v>
      </c>
      <c r="D1746" t="s">
        <v>17</v>
      </c>
      <c r="E1746" t="s">
        <v>2056</v>
      </c>
      <c r="F1746" t="s">
        <v>18</v>
      </c>
      <c r="G1746" t="s">
        <v>2060</v>
      </c>
      <c r="H1746">
        <v>199</v>
      </c>
      <c r="I1746">
        <v>5</v>
      </c>
      <c r="J1746">
        <v>995</v>
      </c>
    </row>
    <row r="1747" spans="1:10" x14ac:dyDescent="0.35">
      <c r="A1747" s="3" t="s">
        <v>1779</v>
      </c>
      <c r="B1747" s="4">
        <v>43668</v>
      </c>
      <c r="C1747">
        <v>9</v>
      </c>
      <c r="D1747" t="s">
        <v>17</v>
      </c>
      <c r="E1747" t="s">
        <v>2056</v>
      </c>
      <c r="F1747" t="s">
        <v>18</v>
      </c>
      <c r="G1747" t="s">
        <v>2064</v>
      </c>
      <c r="H1747">
        <v>69</v>
      </c>
      <c r="I1747">
        <v>4</v>
      </c>
      <c r="J1747">
        <v>276</v>
      </c>
    </row>
    <row r="1748" spans="1:10" x14ac:dyDescent="0.35">
      <c r="A1748" s="3" t="s">
        <v>1780</v>
      </c>
      <c r="B1748" s="4">
        <v>43668</v>
      </c>
      <c r="C1748">
        <v>6</v>
      </c>
      <c r="D1748" t="s">
        <v>37</v>
      </c>
      <c r="E1748" t="s">
        <v>2056</v>
      </c>
      <c r="F1748" t="s">
        <v>18</v>
      </c>
      <c r="G1748" t="s">
        <v>2060</v>
      </c>
      <c r="H1748">
        <v>199</v>
      </c>
      <c r="I1748">
        <v>0</v>
      </c>
      <c r="J1748">
        <v>0</v>
      </c>
    </row>
    <row r="1749" spans="1:10" x14ac:dyDescent="0.35">
      <c r="A1749" s="3" t="s">
        <v>1781</v>
      </c>
      <c r="B1749" s="4">
        <v>43668</v>
      </c>
      <c r="C1749">
        <v>11</v>
      </c>
      <c r="D1749" t="s">
        <v>11</v>
      </c>
      <c r="E1749" t="s">
        <v>2055</v>
      </c>
      <c r="F1749" t="s">
        <v>12</v>
      </c>
      <c r="G1749" t="s">
        <v>2064</v>
      </c>
      <c r="H1749">
        <v>69</v>
      </c>
      <c r="I1749">
        <v>0</v>
      </c>
      <c r="J1749">
        <v>0</v>
      </c>
    </row>
    <row r="1750" spans="1:10" x14ac:dyDescent="0.35">
      <c r="A1750" s="3" t="s">
        <v>1782</v>
      </c>
      <c r="B1750" s="4">
        <v>43669</v>
      </c>
      <c r="C1750">
        <v>2</v>
      </c>
      <c r="D1750" t="s">
        <v>93</v>
      </c>
      <c r="E1750" t="s">
        <v>2057</v>
      </c>
      <c r="F1750" t="s">
        <v>15</v>
      </c>
      <c r="G1750" t="s">
        <v>2063</v>
      </c>
      <c r="H1750">
        <v>399</v>
      </c>
      <c r="I1750">
        <v>9</v>
      </c>
      <c r="J1750">
        <v>3591</v>
      </c>
    </row>
    <row r="1751" spans="1:10" x14ac:dyDescent="0.35">
      <c r="A1751" s="3" t="s">
        <v>1783</v>
      </c>
      <c r="B1751" s="4">
        <v>43670</v>
      </c>
      <c r="C1751">
        <v>19</v>
      </c>
      <c r="D1751" t="s">
        <v>45</v>
      </c>
      <c r="E1751" t="s">
        <v>2054</v>
      </c>
      <c r="F1751" t="s">
        <v>21</v>
      </c>
      <c r="G1751" t="s">
        <v>2064</v>
      </c>
      <c r="H1751">
        <v>69</v>
      </c>
      <c r="I1751">
        <v>1</v>
      </c>
      <c r="J1751">
        <v>69</v>
      </c>
    </row>
    <row r="1752" spans="1:10" x14ac:dyDescent="0.35">
      <c r="A1752" s="3" t="s">
        <v>1784</v>
      </c>
      <c r="B1752" s="4">
        <v>43671</v>
      </c>
      <c r="C1752">
        <v>15</v>
      </c>
      <c r="D1752" t="s">
        <v>105</v>
      </c>
      <c r="E1752" t="s">
        <v>2052</v>
      </c>
      <c r="F1752" t="s">
        <v>12</v>
      </c>
      <c r="G1752" t="s">
        <v>2064</v>
      </c>
      <c r="H1752">
        <v>69</v>
      </c>
      <c r="I1752">
        <v>4</v>
      </c>
      <c r="J1752">
        <v>276</v>
      </c>
    </row>
    <row r="1753" spans="1:10" x14ac:dyDescent="0.35">
      <c r="A1753" s="3" t="s">
        <v>1785</v>
      </c>
      <c r="B1753" s="4">
        <v>43671</v>
      </c>
      <c r="C1753">
        <v>6</v>
      </c>
      <c r="D1753" t="s">
        <v>37</v>
      </c>
      <c r="E1753" t="s">
        <v>2058</v>
      </c>
      <c r="F1753" t="s">
        <v>18</v>
      </c>
      <c r="G1753" t="s">
        <v>2062</v>
      </c>
      <c r="H1753">
        <v>289</v>
      </c>
      <c r="I1753">
        <v>7</v>
      </c>
      <c r="J1753">
        <v>2023</v>
      </c>
    </row>
    <row r="1754" spans="1:10" x14ac:dyDescent="0.35">
      <c r="A1754" s="3" t="s">
        <v>1786</v>
      </c>
      <c r="B1754" s="4">
        <v>43671</v>
      </c>
      <c r="C1754">
        <v>12</v>
      </c>
      <c r="D1754" t="s">
        <v>54</v>
      </c>
      <c r="E1754" t="s">
        <v>2055</v>
      </c>
      <c r="F1754" t="s">
        <v>12</v>
      </c>
      <c r="G1754" t="s">
        <v>2064</v>
      </c>
      <c r="H1754">
        <v>69</v>
      </c>
      <c r="I1754">
        <v>8</v>
      </c>
      <c r="J1754">
        <v>552</v>
      </c>
    </row>
    <row r="1755" spans="1:10" x14ac:dyDescent="0.35">
      <c r="A1755" s="3" t="s">
        <v>1787</v>
      </c>
      <c r="B1755" s="4">
        <v>43671</v>
      </c>
      <c r="C1755">
        <v>2</v>
      </c>
      <c r="D1755" t="s">
        <v>93</v>
      </c>
      <c r="E1755" t="s">
        <v>2057</v>
      </c>
      <c r="F1755" t="s">
        <v>15</v>
      </c>
      <c r="G1755" t="s">
        <v>2064</v>
      </c>
      <c r="H1755">
        <v>69</v>
      </c>
      <c r="I1755">
        <v>9</v>
      </c>
      <c r="J1755">
        <v>621</v>
      </c>
    </row>
    <row r="1756" spans="1:10" x14ac:dyDescent="0.35">
      <c r="A1756" s="3" t="s">
        <v>1788</v>
      </c>
      <c r="B1756" s="4">
        <v>43671</v>
      </c>
      <c r="C1756">
        <v>15</v>
      </c>
      <c r="D1756" t="s">
        <v>105</v>
      </c>
      <c r="E1756" t="s">
        <v>2055</v>
      </c>
      <c r="F1756" t="s">
        <v>12</v>
      </c>
      <c r="G1756" t="s">
        <v>2062</v>
      </c>
      <c r="H1756">
        <v>289</v>
      </c>
      <c r="I1756">
        <v>4</v>
      </c>
      <c r="J1756">
        <v>1156</v>
      </c>
    </row>
    <row r="1757" spans="1:10" x14ac:dyDescent="0.35">
      <c r="A1757" s="3" t="s">
        <v>1789</v>
      </c>
      <c r="B1757" s="4">
        <v>43671</v>
      </c>
      <c r="C1757">
        <v>2</v>
      </c>
      <c r="D1757" t="s">
        <v>93</v>
      </c>
      <c r="E1757" t="s">
        <v>2059</v>
      </c>
      <c r="F1757" t="s">
        <v>15</v>
      </c>
      <c r="G1757" t="s">
        <v>2063</v>
      </c>
      <c r="H1757">
        <v>399</v>
      </c>
      <c r="I1757">
        <v>9</v>
      </c>
      <c r="J1757">
        <v>3591</v>
      </c>
    </row>
    <row r="1758" spans="1:10" x14ac:dyDescent="0.35">
      <c r="A1758" s="3" t="s">
        <v>1790</v>
      </c>
      <c r="B1758" s="4">
        <v>43671</v>
      </c>
      <c r="C1758">
        <v>4</v>
      </c>
      <c r="D1758" t="s">
        <v>40</v>
      </c>
      <c r="E1758" t="s">
        <v>2059</v>
      </c>
      <c r="F1758" t="s">
        <v>15</v>
      </c>
      <c r="G1758" t="s">
        <v>2062</v>
      </c>
      <c r="H1758">
        <v>289</v>
      </c>
      <c r="I1758">
        <v>2</v>
      </c>
      <c r="J1758">
        <v>578</v>
      </c>
    </row>
    <row r="1759" spans="1:10" x14ac:dyDescent="0.35">
      <c r="A1759" s="3" t="s">
        <v>1791</v>
      </c>
      <c r="B1759" s="4">
        <v>43671</v>
      </c>
      <c r="C1759">
        <v>5</v>
      </c>
      <c r="D1759" t="s">
        <v>49</v>
      </c>
      <c r="E1759" t="s">
        <v>2057</v>
      </c>
      <c r="F1759" t="s">
        <v>15</v>
      </c>
      <c r="G1759" t="s">
        <v>2064</v>
      </c>
      <c r="H1759">
        <v>69</v>
      </c>
      <c r="I1759">
        <v>9</v>
      </c>
      <c r="J1759">
        <v>621</v>
      </c>
    </row>
    <row r="1760" spans="1:10" x14ac:dyDescent="0.35">
      <c r="A1760" s="3" t="s">
        <v>1792</v>
      </c>
      <c r="B1760" s="4">
        <v>43672</v>
      </c>
      <c r="C1760">
        <v>18</v>
      </c>
      <c r="D1760" t="s">
        <v>20</v>
      </c>
      <c r="E1760" t="s">
        <v>2054</v>
      </c>
      <c r="F1760" t="s">
        <v>21</v>
      </c>
      <c r="G1760" t="s">
        <v>2061</v>
      </c>
      <c r="H1760">
        <v>159</v>
      </c>
      <c r="I1760">
        <v>5</v>
      </c>
      <c r="J1760">
        <v>795</v>
      </c>
    </row>
    <row r="1761" spans="1:10" x14ac:dyDescent="0.35">
      <c r="A1761" s="3" t="s">
        <v>1793</v>
      </c>
      <c r="B1761" s="4">
        <v>43673</v>
      </c>
      <c r="C1761">
        <v>18</v>
      </c>
      <c r="D1761" t="s">
        <v>20</v>
      </c>
      <c r="E1761" t="s">
        <v>2053</v>
      </c>
      <c r="F1761" t="s">
        <v>21</v>
      </c>
      <c r="G1761" t="s">
        <v>2060</v>
      </c>
      <c r="H1761">
        <v>199</v>
      </c>
      <c r="I1761">
        <v>0</v>
      </c>
      <c r="J1761">
        <v>0</v>
      </c>
    </row>
    <row r="1762" spans="1:10" x14ac:dyDescent="0.35">
      <c r="A1762" s="3" t="s">
        <v>1794</v>
      </c>
      <c r="B1762" s="4">
        <v>43674</v>
      </c>
      <c r="C1762">
        <v>11</v>
      </c>
      <c r="D1762" t="s">
        <v>11</v>
      </c>
      <c r="E1762" t="s">
        <v>2052</v>
      </c>
      <c r="F1762" t="s">
        <v>12</v>
      </c>
      <c r="G1762" t="s">
        <v>2060</v>
      </c>
      <c r="H1762">
        <v>199</v>
      </c>
      <c r="I1762">
        <v>4</v>
      </c>
      <c r="J1762">
        <v>796</v>
      </c>
    </row>
    <row r="1763" spans="1:10" x14ac:dyDescent="0.35">
      <c r="A1763" s="3" t="s">
        <v>1795</v>
      </c>
      <c r="B1763" s="4">
        <v>43674</v>
      </c>
      <c r="C1763">
        <v>19</v>
      </c>
      <c r="D1763" t="s">
        <v>45</v>
      </c>
      <c r="E1763" t="s">
        <v>2053</v>
      </c>
      <c r="F1763" t="s">
        <v>21</v>
      </c>
      <c r="G1763" t="s">
        <v>2064</v>
      </c>
      <c r="H1763">
        <v>69</v>
      </c>
      <c r="I1763">
        <v>8</v>
      </c>
      <c r="J1763">
        <v>552</v>
      </c>
    </row>
    <row r="1764" spans="1:10" x14ac:dyDescent="0.35">
      <c r="A1764" s="3" t="s">
        <v>1796</v>
      </c>
      <c r="B1764" s="4">
        <v>43675</v>
      </c>
      <c r="C1764">
        <v>2</v>
      </c>
      <c r="D1764" t="s">
        <v>93</v>
      </c>
      <c r="E1764" t="s">
        <v>2059</v>
      </c>
      <c r="F1764" t="s">
        <v>15</v>
      </c>
      <c r="G1764" t="s">
        <v>2060</v>
      </c>
      <c r="H1764">
        <v>199</v>
      </c>
      <c r="I1764">
        <v>7</v>
      </c>
      <c r="J1764">
        <v>1393</v>
      </c>
    </row>
    <row r="1765" spans="1:10" x14ac:dyDescent="0.35">
      <c r="A1765" s="3" t="s">
        <v>1797</v>
      </c>
      <c r="B1765" s="4">
        <v>43675</v>
      </c>
      <c r="C1765">
        <v>9</v>
      </c>
      <c r="D1765" t="s">
        <v>17</v>
      </c>
      <c r="E1765" t="s">
        <v>2058</v>
      </c>
      <c r="F1765" t="s">
        <v>18</v>
      </c>
      <c r="G1765" t="s">
        <v>2064</v>
      </c>
      <c r="H1765">
        <v>69</v>
      </c>
      <c r="I1765">
        <v>2</v>
      </c>
      <c r="J1765">
        <v>138</v>
      </c>
    </row>
    <row r="1766" spans="1:10" x14ac:dyDescent="0.35">
      <c r="A1766" s="3" t="s">
        <v>1798</v>
      </c>
      <c r="B1766" s="4">
        <v>43676</v>
      </c>
      <c r="C1766">
        <v>9</v>
      </c>
      <c r="D1766" t="s">
        <v>17</v>
      </c>
      <c r="E1766" t="s">
        <v>2056</v>
      </c>
      <c r="F1766" t="s">
        <v>18</v>
      </c>
      <c r="G1766" t="s">
        <v>2060</v>
      </c>
      <c r="H1766">
        <v>199</v>
      </c>
      <c r="I1766">
        <v>3</v>
      </c>
      <c r="J1766">
        <v>597</v>
      </c>
    </row>
    <row r="1767" spans="1:10" x14ac:dyDescent="0.35">
      <c r="A1767" s="3" t="s">
        <v>1799</v>
      </c>
      <c r="B1767" s="4">
        <v>43677</v>
      </c>
      <c r="C1767">
        <v>13</v>
      </c>
      <c r="D1767" t="s">
        <v>25</v>
      </c>
      <c r="E1767" t="s">
        <v>2052</v>
      </c>
      <c r="F1767" t="s">
        <v>12</v>
      </c>
      <c r="G1767" t="s">
        <v>2063</v>
      </c>
      <c r="H1767">
        <v>399</v>
      </c>
      <c r="I1767">
        <v>8</v>
      </c>
      <c r="J1767">
        <v>3192</v>
      </c>
    </row>
    <row r="1768" spans="1:10" x14ac:dyDescent="0.35">
      <c r="A1768" s="3" t="s">
        <v>1800</v>
      </c>
      <c r="B1768" s="4">
        <v>43677</v>
      </c>
      <c r="C1768">
        <v>6</v>
      </c>
      <c r="D1768" t="s">
        <v>37</v>
      </c>
      <c r="E1768" t="s">
        <v>2058</v>
      </c>
      <c r="F1768" t="s">
        <v>18</v>
      </c>
      <c r="G1768" t="s">
        <v>2063</v>
      </c>
      <c r="H1768">
        <v>399</v>
      </c>
      <c r="I1768">
        <v>9</v>
      </c>
      <c r="J1768">
        <v>3591</v>
      </c>
    </row>
    <row r="1769" spans="1:10" x14ac:dyDescent="0.35">
      <c r="A1769" s="3" t="s">
        <v>1801</v>
      </c>
      <c r="B1769" s="4">
        <v>43678</v>
      </c>
      <c r="C1769">
        <v>15</v>
      </c>
      <c r="D1769" t="s">
        <v>105</v>
      </c>
      <c r="E1769" t="s">
        <v>2055</v>
      </c>
      <c r="F1769" t="s">
        <v>12</v>
      </c>
      <c r="G1769" t="s">
        <v>2061</v>
      </c>
      <c r="H1769">
        <v>159</v>
      </c>
      <c r="I1769">
        <v>1</v>
      </c>
      <c r="J1769">
        <v>159</v>
      </c>
    </row>
    <row r="1770" spans="1:10" x14ac:dyDescent="0.35">
      <c r="A1770" s="3" t="s">
        <v>1802</v>
      </c>
      <c r="B1770" s="4">
        <v>43679</v>
      </c>
      <c r="C1770">
        <v>6</v>
      </c>
      <c r="D1770" t="s">
        <v>37</v>
      </c>
      <c r="E1770" t="s">
        <v>2056</v>
      </c>
      <c r="F1770" t="s">
        <v>18</v>
      </c>
      <c r="G1770" t="s">
        <v>2063</v>
      </c>
      <c r="H1770">
        <v>399</v>
      </c>
      <c r="I1770">
        <v>2</v>
      </c>
      <c r="J1770">
        <v>798</v>
      </c>
    </row>
    <row r="1771" spans="1:10" x14ac:dyDescent="0.35">
      <c r="A1771" s="3" t="s">
        <v>1803</v>
      </c>
      <c r="B1771" s="4">
        <v>43680</v>
      </c>
      <c r="C1771">
        <v>1</v>
      </c>
      <c r="D1771" t="s">
        <v>14</v>
      </c>
      <c r="E1771" t="s">
        <v>2057</v>
      </c>
      <c r="F1771" t="s">
        <v>15</v>
      </c>
      <c r="G1771" t="s">
        <v>2061</v>
      </c>
      <c r="H1771">
        <v>159</v>
      </c>
      <c r="I1771">
        <v>8</v>
      </c>
      <c r="J1771">
        <v>1272</v>
      </c>
    </row>
    <row r="1772" spans="1:10" x14ac:dyDescent="0.35">
      <c r="A1772" s="3" t="s">
        <v>1804</v>
      </c>
      <c r="B1772" s="4">
        <v>43680</v>
      </c>
      <c r="C1772">
        <v>4</v>
      </c>
      <c r="D1772" t="s">
        <v>40</v>
      </c>
      <c r="E1772" t="s">
        <v>2059</v>
      </c>
      <c r="F1772" t="s">
        <v>15</v>
      </c>
      <c r="G1772" t="s">
        <v>2060</v>
      </c>
      <c r="H1772">
        <v>199</v>
      </c>
      <c r="I1772">
        <v>7</v>
      </c>
      <c r="J1772">
        <v>1393</v>
      </c>
    </row>
    <row r="1773" spans="1:10" x14ac:dyDescent="0.35">
      <c r="A1773" s="3" t="s">
        <v>1805</v>
      </c>
      <c r="B1773" s="4">
        <v>43681</v>
      </c>
      <c r="C1773">
        <v>18</v>
      </c>
      <c r="D1773" t="s">
        <v>20</v>
      </c>
      <c r="E1773" t="s">
        <v>2054</v>
      </c>
      <c r="F1773" t="s">
        <v>21</v>
      </c>
      <c r="G1773" t="s">
        <v>2060</v>
      </c>
      <c r="H1773">
        <v>199</v>
      </c>
      <c r="I1773">
        <v>8</v>
      </c>
      <c r="J1773">
        <v>1592</v>
      </c>
    </row>
    <row r="1774" spans="1:10" x14ac:dyDescent="0.35">
      <c r="A1774" s="3" t="s">
        <v>1806</v>
      </c>
      <c r="B1774" s="4">
        <v>43681</v>
      </c>
      <c r="C1774">
        <v>5</v>
      </c>
      <c r="D1774" t="s">
        <v>49</v>
      </c>
      <c r="E1774" t="s">
        <v>2059</v>
      </c>
      <c r="F1774" t="s">
        <v>15</v>
      </c>
      <c r="G1774" t="s">
        <v>2060</v>
      </c>
      <c r="H1774">
        <v>199</v>
      </c>
      <c r="I1774">
        <v>2</v>
      </c>
      <c r="J1774">
        <v>398</v>
      </c>
    </row>
    <row r="1775" spans="1:10" x14ac:dyDescent="0.35">
      <c r="A1775" s="3" t="s">
        <v>1807</v>
      </c>
      <c r="B1775" s="4">
        <v>43681</v>
      </c>
      <c r="C1775">
        <v>8</v>
      </c>
      <c r="D1775" t="s">
        <v>35</v>
      </c>
      <c r="E1775" t="s">
        <v>2056</v>
      </c>
      <c r="F1775" t="s">
        <v>18</v>
      </c>
      <c r="G1775" t="s">
        <v>2060</v>
      </c>
      <c r="H1775">
        <v>199</v>
      </c>
      <c r="I1775">
        <v>1</v>
      </c>
      <c r="J1775">
        <v>199</v>
      </c>
    </row>
    <row r="1776" spans="1:10" x14ac:dyDescent="0.35">
      <c r="A1776" s="3" t="s">
        <v>1808</v>
      </c>
      <c r="B1776" s="4">
        <v>43681</v>
      </c>
      <c r="C1776">
        <v>7</v>
      </c>
      <c r="D1776" t="s">
        <v>75</v>
      </c>
      <c r="E1776" t="s">
        <v>2056</v>
      </c>
      <c r="F1776" t="s">
        <v>18</v>
      </c>
      <c r="G1776" t="s">
        <v>2064</v>
      </c>
      <c r="H1776">
        <v>69</v>
      </c>
      <c r="I1776">
        <v>9</v>
      </c>
      <c r="J1776">
        <v>621</v>
      </c>
    </row>
    <row r="1777" spans="1:10" x14ac:dyDescent="0.35">
      <c r="A1777" s="3" t="s">
        <v>1809</v>
      </c>
      <c r="B1777" s="4">
        <v>43682</v>
      </c>
      <c r="C1777">
        <v>2</v>
      </c>
      <c r="D1777" t="s">
        <v>93</v>
      </c>
      <c r="E1777" t="s">
        <v>2059</v>
      </c>
      <c r="F1777" t="s">
        <v>15</v>
      </c>
      <c r="G1777" t="s">
        <v>2062</v>
      </c>
      <c r="H1777">
        <v>289</v>
      </c>
      <c r="I1777">
        <v>8</v>
      </c>
      <c r="J1777">
        <v>2312</v>
      </c>
    </row>
    <row r="1778" spans="1:10" x14ac:dyDescent="0.35">
      <c r="A1778" s="3" t="s">
        <v>1810</v>
      </c>
      <c r="B1778" s="4">
        <v>43683</v>
      </c>
      <c r="C1778">
        <v>7</v>
      </c>
      <c r="D1778" t="s">
        <v>75</v>
      </c>
      <c r="E1778" t="s">
        <v>2058</v>
      </c>
      <c r="F1778" t="s">
        <v>18</v>
      </c>
      <c r="G1778" t="s">
        <v>2063</v>
      </c>
      <c r="H1778">
        <v>399</v>
      </c>
      <c r="I1778">
        <v>6</v>
      </c>
      <c r="J1778">
        <v>2394</v>
      </c>
    </row>
    <row r="1779" spans="1:10" x14ac:dyDescent="0.35">
      <c r="A1779" s="3" t="s">
        <v>1811</v>
      </c>
      <c r="B1779" s="4">
        <v>43684</v>
      </c>
      <c r="C1779">
        <v>2</v>
      </c>
      <c r="D1779" t="s">
        <v>93</v>
      </c>
      <c r="E1779" t="s">
        <v>2059</v>
      </c>
      <c r="F1779" t="s">
        <v>15</v>
      </c>
      <c r="G1779" t="s">
        <v>2061</v>
      </c>
      <c r="H1779">
        <v>159</v>
      </c>
      <c r="I1779">
        <v>6</v>
      </c>
      <c r="J1779">
        <v>954</v>
      </c>
    </row>
    <row r="1780" spans="1:10" x14ac:dyDescent="0.35">
      <c r="A1780" s="3" t="s">
        <v>1812</v>
      </c>
      <c r="B1780" s="4">
        <v>43684</v>
      </c>
      <c r="C1780">
        <v>10</v>
      </c>
      <c r="D1780" t="s">
        <v>47</v>
      </c>
      <c r="E1780" t="s">
        <v>2058</v>
      </c>
      <c r="F1780" t="s">
        <v>18</v>
      </c>
      <c r="G1780" t="s">
        <v>2061</v>
      </c>
      <c r="H1780">
        <v>159</v>
      </c>
      <c r="I1780">
        <v>3</v>
      </c>
      <c r="J1780">
        <v>477</v>
      </c>
    </row>
    <row r="1781" spans="1:10" x14ac:dyDescent="0.35">
      <c r="A1781" s="3" t="s">
        <v>1813</v>
      </c>
      <c r="B1781" s="4">
        <v>43684</v>
      </c>
      <c r="C1781">
        <v>18</v>
      </c>
      <c r="D1781" t="s">
        <v>20</v>
      </c>
      <c r="E1781" t="s">
        <v>2054</v>
      </c>
      <c r="F1781" t="s">
        <v>21</v>
      </c>
      <c r="G1781" t="s">
        <v>2062</v>
      </c>
      <c r="H1781">
        <v>289</v>
      </c>
      <c r="I1781">
        <v>0</v>
      </c>
      <c r="J1781">
        <v>0</v>
      </c>
    </row>
    <row r="1782" spans="1:10" x14ac:dyDescent="0.35">
      <c r="A1782" s="3" t="s">
        <v>1814</v>
      </c>
      <c r="B1782" s="4">
        <v>43684</v>
      </c>
      <c r="C1782">
        <v>19</v>
      </c>
      <c r="D1782" t="s">
        <v>45</v>
      </c>
      <c r="E1782" t="s">
        <v>2053</v>
      </c>
      <c r="F1782" t="s">
        <v>21</v>
      </c>
      <c r="G1782" t="s">
        <v>2062</v>
      </c>
      <c r="H1782">
        <v>289</v>
      </c>
      <c r="I1782">
        <v>8</v>
      </c>
      <c r="J1782">
        <v>2312</v>
      </c>
    </row>
    <row r="1783" spans="1:10" x14ac:dyDescent="0.35">
      <c r="A1783" s="3" t="s">
        <v>1815</v>
      </c>
      <c r="B1783" s="4">
        <v>43685</v>
      </c>
      <c r="C1783">
        <v>13</v>
      </c>
      <c r="D1783" t="s">
        <v>25</v>
      </c>
      <c r="E1783" t="s">
        <v>2052</v>
      </c>
      <c r="F1783" t="s">
        <v>12</v>
      </c>
      <c r="G1783" t="s">
        <v>2060</v>
      </c>
      <c r="H1783">
        <v>199</v>
      </c>
      <c r="I1783">
        <v>3</v>
      </c>
      <c r="J1783">
        <v>597</v>
      </c>
    </row>
    <row r="1784" spans="1:10" x14ac:dyDescent="0.35">
      <c r="A1784" s="3" t="s">
        <v>1816</v>
      </c>
      <c r="B1784" s="4">
        <v>43685</v>
      </c>
      <c r="C1784">
        <v>5</v>
      </c>
      <c r="D1784" t="s">
        <v>49</v>
      </c>
      <c r="E1784" t="s">
        <v>2059</v>
      </c>
      <c r="F1784" t="s">
        <v>15</v>
      </c>
      <c r="G1784" t="s">
        <v>2063</v>
      </c>
      <c r="H1784">
        <v>399</v>
      </c>
      <c r="I1784">
        <v>1</v>
      </c>
      <c r="J1784">
        <v>399</v>
      </c>
    </row>
    <row r="1785" spans="1:10" x14ac:dyDescent="0.35">
      <c r="A1785" s="3" t="s">
        <v>1817</v>
      </c>
      <c r="B1785" s="4">
        <v>43685</v>
      </c>
      <c r="C1785">
        <v>14</v>
      </c>
      <c r="D1785" t="s">
        <v>29</v>
      </c>
      <c r="E1785" t="s">
        <v>2052</v>
      </c>
      <c r="F1785" t="s">
        <v>12</v>
      </c>
      <c r="G1785" t="s">
        <v>2061</v>
      </c>
      <c r="H1785">
        <v>159</v>
      </c>
      <c r="I1785">
        <v>1</v>
      </c>
      <c r="J1785">
        <v>159</v>
      </c>
    </row>
    <row r="1786" spans="1:10" x14ac:dyDescent="0.35">
      <c r="A1786" s="3" t="s">
        <v>1818</v>
      </c>
      <c r="B1786" s="4">
        <v>43685</v>
      </c>
      <c r="C1786">
        <v>9</v>
      </c>
      <c r="D1786" t="s">
        <v>17</v>
      </c>
      <c r="E1786" t="s">
        <v>2056</v>
      </c>
      <c r="F1786" t="s">
        <v>18</v>
      </c>
      <c r="G1786" t="s">
        <v>2064</v>
      </c>
      <c r="H1786">
        <v>69</v>
      </c>
      <c r="I1786">
        <v>0</v>
      </c>
      <c r="J1786">
        <v>0</v>
      </c>
    </row>
    <row r="1787" spans="1:10" x14ac:dyDescent="0.35">
      <c r="A1787" s="3" t="s">
        <v>1819</v>
      </c>
      <c r="B1787" s="4">
        <v>43685</v>
      </c>
      <c r="C1787">
        <v>15</v>
      </c>
      <c r="D1787" t="s">
        <v>105</v>
      </c>
      <c r="E1787" t="s">
        <v>2052</v>
      </c>
      <c r="F1787" t="s">
        <v>12</v>
      </c>
      <c r="G1787" t="s">
        <v>2063</v>
      </c>
      <c r="H1787">
        <v>399</v>
      </c>
      <c r="I1787">
        <v>2</v>
      </c>
      <c r="J1787">
        <v>798</v>
      </c>
    </row>
    <row r="1788" spans="1:10" x14ac:dyDescent="0.35">
      <c r="A1788" s="3" t="s">
        <v>1820</v>
      </c>
      <c r="B1788" s="4">
        <v>43686</v>
      </c>
      <c r="C1788">
        <v>15</v>
      </c>
      <c r="D1788" t="s">
        <v>105</v>
      </c>
      <c r="E1788" t="s">
        <v>2055</v>
      </c>
      <c r="F1788" t="s">
        <v>12</v>
      </c>
      <c r="G1788" t="s">
        <v>2062</v>
      </c>
      <c r="H1788">
        <v>289</v>
      </c>
      <c r="I1788">
        <v>8</v>
      </c>
      <c r="J1788">
        <v>2312</v>
      </c>
    </row>
    <row r="1789" spans="1:10" x14ac:dyDescent="0.35">
      <c r="A1789" s="3" t="s">
        <v>1821</v>
      </c>
      <c r="B1789" s="4">
        <v>43686</v>
      </c>
      <c r="C1789">
        <v>11</v>
      </c>
      <c r="D1789" t="s">
        <v>11</v>
      </c>
      <c r="E1789" t="s">
        <v>2055</v>
      </c>
      <c r="F1789" t="s">
        <v>12</v>
      </c>
      <c r="G1789" t="s">
        <v>2063</v>
      </c>
      <c r="H1789">
        <v>399</v>
      </c>
      <c r="I1789">
        <v>5</v>
      </c>
      <c r="J1789">
        <v>1995</v>
      </c>
    </row>
    <row r="1790" spans="1:10" x14ac:dyDescent="0.35">
      <c r="A1790" s="3" t="s">
        <v>1822</v>
      </c>
      <c r="B1790" s="4">
        <v>43687</v>
      </c>
      <c r="C1790">
        <v>4</v>
      </c>
      <c r="D1790" t="s">
        <v>40</v>
      </c>
      <c r="E1790" t="s">
        <v>2057</v>
      </c>
      <c r="F1790" t="s">
        <v>15</v>
      </c>
      <c r="G1790" t="s">
        <v>2060</v>
      </c>
      <c r="H1790">
        <v>199</v>
      </c>
      <c r="I1790">
        <v>9</v>
      </c>
      <c r="J1790">
        <v>1791</v>
      </c>
    </row>
    <row r="1791" spans="1:10" x14ac:dyDescent="0.35">
      <c r="A1791" s="3" t="s">
        <v>1823</v>
      </c>
      <c r="B1791" s="4">
        <v>43687</v>
      </c>
      <c r="C1791">
        <v>14</v>
      </c>
      <c r="D1791" t="s">
        <v>29</v>
      </c>
      <c r="E1791" t="s">
        <v>2055</v>
      </c>
      <c r="F1791" t="s">
        <v>12</v>
      </c>
      <c r="G1791" t="s">
        <v>2061</v>
      </c>
      <c r="H1791">
        <v>159</v>
      </c>
      <c r="I1791">
        <v>8</v>
      </c>
      <c r="J1791">
        <v>1272</v>
      </c>
    </row>
    <row r="1792" spans="1:10" x14ac:dyDescent="0.35">
      <c r="A1792" s="3" t="s">
        <v>1824</v>
      </c>
      <c r="B1792" s="4">
        <v>43688</v>
      </c>
      <c r="C1792">
        <v>17</v>
      </c>
      <c r="D1792" t="s">
        <v>27</v>
      </c>
      <c r="E1792" t="s">
        <v>2053</v>
      </c>
      <c r="F1792" t="s">
        <v>21</v>
      </c>
      <c r="G1792" t="s">
        <v>2063</v>
      </c>
      <c r="H1792">
        <v>399</v>
      </c>
      <c r="I1792">
        <v>8</v>
      </c>
      <c r="J1792">
        <v>3192</v>
      </c>
    </row>
    <row r="1793" spans="1:10" x14ac:dyDescent="0.35">
      <c r="A1793" s="3" t="s">
        <v>1825</v>
      </c>
      <c r="B1793" s="4">
        <v>43688</v>
      </c>
      <c r="C1793">
        <v>3</v>
      </c>
      <c r="D1793" t="s">
        <v>33</v>
      </c>
      <c r="E1793" t="s">
        <v>2059</v>
      </c>
      <c r="F1793" t="s">
        <v>15</v>
      </c>
      <c r="G1793" t="s">
        <v>2063</v>
      </c>
      <c r="H1793">
        <v>399</v>
      </c>
      <c r="I1793">
        <v>2</v>
      </c>
      <c r="J1793">
        <v>798</v>
      </c>
    </row>
    <row r="1794" spans="1:10" x14ac:dyDescent="0.35">
      <c r="A1794" s="3" t="s">
        <v>1826</v>
      </c>
      <c r="B1794" s="4">
        <v>43688</v>
      </c>
      <c r="C1794">
        <v>17</v>
      </c>
      <c r="D1794" t="s">
        <v>27</v>
      </c>
      <c r="E1794" t="s">
        <v>2054</v>
      </c>
      <c r="F1794" t="s">
        <v>21</v>
      </c>
      <c r="G1794" t="s">
        <v>2064</v>
      </c>
      <c r="H1794">
        <v>69</v>
      </c>
      <c r="I1794">
        <v>0</v>
      </c>
      <c r="J1794">
        <v>0</v>
      </c>
    </row>
    <row r="1795" spans="1:10" x14ac:dyDescent="0.35">
      <c r="A1795" s="3" t="s">
        <v>1827</v>
      </c>
      <c r="B1795" s="4">
        <v>43688</v>
      </c>
      <c r="C1795">
        <v>2</v>
      </c>
      <c r="D1795" t="s">
        <v>93</v>
      </c>
      <c r="E1795" t="s">
        <v>2057</v>
      </c>
      <c r="F1795" t="s">
        <v>15</v>
      </c>
      <c r="G1795" t="s">
        <v>2064</v>
      </c>
      <c r="H1795">
        <v>69</v>
      </c>
      <c r="I1795">
        <v>9</v>
      </c>
      <c r="J1795">
        <v>621</v>
      </c>
    </row>
    <row r="1796" spans="1:10" x14ac:dyDescent="0.35">
      <c r="A1796" s="3" t="s">
        <v>1828</v>
      </c>
      <c r="B1796" s="4">
        <v>43688</v>
      </c>
      <c r="C1796">
        <v>7</v>
      </c>
      <c r="D1796" t="s">
        <v>75</v>
      </c>
      <c r="E1796" t="s">
        <v>2056</v>
      </c>
      <c r="F1796" t="s">
        <v>18</v>
      </c>
      <c r="G1796" t="s">
        <v>2064</v>
      </c>
      <c r="H1796">
        <v>69</v>
      </c>
      <c r="I1796">
        <v>5</v>
      </c>
      <c r="J1796">
        <v>345</v>
      </c>
    </row>
    <row r="1797" spans="1:10" x14ac:dyDescent="0.35">
      <c r="A1797" s="3" t="s">
        <v>1829</v>
      </c>
      <c r="B1797" s="4">
        <v>43689</v>
      </c>
      <c r="C1797">
        <v>2</v>
      </c>
      <c r="D1797" t="s">
        <v>93</v>
      </c>
      <c r="E1797" t="s">
        <v>2057</v>
      </c>
      <c r="F1797" t="s">
        <v>15</v>
      </c>
      <c r="G1797" t="s">
        <v>2062</v>
      </c>
      <c r="H1797">
        <v>289</v>
      </c>
      <c r="I1797">
        <v>5</v>
      </c>
      <c r="J1797">
        <v>1445</v>
      </c>
    </row>
    <row r="1798" spans="1:10" x14ac:dyDescent="0.35">
      <c r="A1798" s="3" t="s">
        <v>1830</v>
      </c>
      <c r="B1798" s="4">
        <v>43689</v>
      </c>
      <c r="C1798">
        <v>10</v>
      </c>
      <c r="D1798" t="s">
        <v>47</v>
      </c>
      <c r="E1798" t="s">
        <v>2058</v>
      </c>
      <c r="F1798" t="s">
        <v>18</v>
      </c>
      <c r="G1798" t="s">
        <v>2060</v>
      </c>
      <c r="H1798">
        <v>199</v>
      </c>
      <c r="I1798">
        <v>2</v>
      </c>
      <c r="J1798">
        <v>398</v>
      </c>
    </row>
    <row r="1799" spans="1:10" x14ac:dyDescent="0.35">
      <c r="A1799" s="3" t="s">
        <v>1831</v>
      </c>
      <c r="B1799" s="4">
        <v>43689</v>
      </c>
      <c r="C1799">
        <v>13</v>
      </c>
      <c r="D1799" t="s">
        <v>25</v>
      </c>
      <c r="E1799" t="s">
        <v>2055</v>
      </c>
      <c r="F1799" t="s">
        <v>12</v>
      </c>
      <c r="G1799" t="s">
        <v>2062</v>
      </c>
      <c r="H1799">
        <v>289</v>
      </c>
      <c r="I1799">
        <v>4</v>
      </c>
      <c r="J1799">
        <v>1156</v>
      </c>
    </row>
    <row r="1800" spans="1:10" x14ac:dyDescent="0.35">
      <c r="A1800" s="3" t="s">
        <v>1832</v>
      </c>
      <c r="B1800" s="4">
        <v>43689</v>
      </c>
      <c r="C1800">
        <v>15</v>
      </c>
      <c r="D1800" t="s">
        <v>105</v>
      </c>
      <c r="E1800" t="s">
        <v>2052</v>
      </c>
      <c r="F1800" t="s">
        <v>12</v>
      </c>
      <c r="G1800" t="s">
        <v>2063</v>
      </c>
      <c r="H1800">
        <v>399</v>
      </c>
      <c r="I1800">
        <v>4</v>
      </c>
      <c r="J1800">
        <v>1596</v>
      </c>
    </row>
    <row r="1801" spans="1:10" x14ac:dyDescent="0.35">
      <c r="A1801" s="3" t="s">
        <v>1833</v>
      </c>
      <c r="B1801" s="4">
        <v>43689</v>
      </c>
      <c r="C1801">
        <v>9</v>
      </c>
      <c r="D1801" t="s">
        <v>17</v>
      </c>
      <c r="E1801" t="s">
        <v>2058</v>
      </c>
      <c r="F1801" t="s">
        <v>18</v>
      </c>
      <c r="G1801" t="s">
        <v>2060</v>
      </c>
      <c r="H1801">
        <v>199</v>
      </c>
      <c r="I1801">
        <v>8</v>
      </c>
      <c r="J1801">
        <v>1592</v>
      </c>
    </row>
    <row r="1802" spans="1:10" x14ac:dyDescent="0.35">
      <c r="A1802" s="3" t="s">
        <v>1834</v>
      </c>
      <c r="B1802" s="4">
        <v>43689</v>
      </c>
      <c r="C1802">
        <v>17</v>
      </c>
      <c r="D1802" t="s">
        <v>27</v>
      </c>
      <c r="E1802" t="s">
        <v>2054</v>
      </c>
      <c r="F1802" t="s">
        <v>21</v>
      </c>
      <c r="G1802" t="s">
        <v>2063</v>
      </c>
      <c r="H1802">
        <v>399</v>
      </c>
      <c r="I1802">
        <v>1</v>
      </c>
      <c r="J1802">
        <v>399</v>
      </c>
    </row>
    <row r="1803" spans="1:10" x14ac:dyDescent="0.35">
      <c r="A1803" s="3" t="s">
        <v>1835</v>
      </c>
      <c r="B1803" s="4">
        <v>43689</v>
      </c>
      <c r="C1803">
        <v>6</v>
      </c>
      <c r="D1803" t="s">
        <v>37</v>
      </c>
      <c r="E1803" t="s">
        <v>2056</v>
      </c>
      <c r="F1803" t="s">
        <v>18</v>
      </c>
      <c r="G1803" t="s">
        <v>2060</v>
      </c>
      <c r="H1803">
        <v>199</v>
      </c>
      <c r="I1803">
        <v>6</v>
      </c>
      <c r="J1803">
        <v>1194</v>
      </c>
    </row>
    <row r="1804" spans="1:10" x14ac:dyDescent="0.35">
      <c r="A1804" s="3" t="s">
        <v>1836</v>
      </c>
      <c r="B1804" s="4">
        <v>43689</v>
      </c>
      <c r="C1804">
        <v>18</v>
      </c>
      <c r="D1804" t="s">
        <v>20</v>
      </c>
      <c r="E1804" t="s">
        <v>2053</v>
      </c>
      <c r="F1804" t="s">
        <v>21</v>
      </c>
      <c r="G1804" t="s">
        <v>2063</v>
      </c>
      <c r="H1804">
        <v>399</v>
      </c>
      <c r="I1804">
        <v>5</v>
      </c>
      <c r="J1804">
        <v>1995</v>
      </c>
    </row>
    <row r="1805" spans="1:10" x14ac:dyDescent="0.35">
      <c r="A1805" s="3" t="s">
        <v>1837</v>
      </c>
      <c r="B1805" s="4">
        <v>43689</v>
      </c>
      <c r="C1805">
        <v>8</v>
      </c>
      <c r="D1805" t="s">
        <v>35</v>
      </c>
      <c r="E1805" t="s">
        <v>2056</v>
      </c>
      <c r="F1805" t="s">
        <v>18</v>
      </c>
      <c r="G1805" t="s">
        <v>2060</v>
      </c>
      <c r="H1805">
        <v>199</v>
      </c>
      <c r="I1805">
        <v>6</v>
      </c>
      <c r="J1805">
        <v>1194</v>
      </c>
    </row>
    <row r="1806" spans="1:10" x14ac:dyDescent="0.35">
      <c r="A1806" s="3" t="s">
        <v>1838</v>
      </c>
      <c r="B1806" s="4">
        <v>43689</v>
      </c>
      <c r="C1806">
        <v>13</v>
      </c>
      <c r="D1806" t="s">
        <v>25</v>
      </c>
      <c r="E1806" t="s">
        <v>2055</v>
      </c>
      <c r="F1806" t="s">
        <v>12</v>
      </c>
      <c r="G1806" t="s">
        <v>2061</v>
      </c>
      <c r="H1806">
        <v>159</v>
      </c>
      <c r="I1806">
        <v>3</v>
      </c>
      <c r="J1806">
        <v>477</v>
      </c>
    </row>
    <row r="1807" spans="1:10" x14ac:dyDescent="0.35">
      <c r="A1807" s="3" t="s">
        <v>1839</v>
      </c>
      <c r="B1807" s="4">
        <v>43689</v>
      </c>
      <c r="C1807">
        <v>17</v>
      </c>
      <c r="D1807" t="s">
        <v>27</v>
      </c>
      <c r="E1807" t="s">
        <v>2054</v>
      </c>
      <c r="F1807" t="s">
        <v>21</v>
      </c>
      <c r="G1807" t="s">
        <v>2064</v>
      </c>
      <c r="H1807">
        <v>69</v>
      </c>
      <c r="I1807">
        <v>7</v>
      </c>
      <c r="J1807">
        <v>483</v>
      </c>
    </row>
    <row r="1808" spans="1:10" x14ac:dyDescent="0.35">
      <c r="A1808" s="3" t="s">
        <v>1840</v>
      </c>
      <c r="B1808" s="4">
        <v>43689</v>
      </c>
      <c r="C1808">
        <v>4</v>
      </c>
      <c r="D1808" t="s">
        <v>40</v>
      </c>
      <c r="E1808" t="s">
        <v>2057</v>
      </c>
      <c r="F1808" t="s">
        <v>15</v>
      </c>
      <c r="G1808" t="s">
        <v>2064</v>
      </c>
      <c r="H1808">
        <v>69</v>
      </c>
      <c r="I1808">
        <v>3</v>
      </c>
      <c r="J1808">
        <v>207</v>
      </c>
    </row>
    <row r="1809" spans="1:10" x14ac:dyDescent="0.35">
      <c r="A1809" s="3" t="s">
        <v>1841</v>
      </c>
      <c r="B1809" s="4">
        <v>43690</v>
      </c>
      <c r="C1809">
        <v>9</v>
      </c>
      <c r="D1809" t="s">
        <v>17</v>
      </c>
      <c r="E1809" t="s">
        <v>2056</v>
      </c>
      <c r="F1809" t="s">
        <v>18</v>
      </c>
      <c r="G1809" t="s">
        <v>2060</v>
      </c>
      <c r="H1809">
        <v>199</v>
      </c>
      <c r="I1809">
        <v>3</v>
      </c>
      <c r="J1809">
        <v>597</v>
      </c>
    </row>
    <row r="1810" spans="1:10" x14ac:dyDescent="0.35">
      <c r="A1810" s="3" t="s">
        <v>1842</v>
      </c>
      <c r="B1810" s="4">
        <v>43691</v>
      </c>
      <c r="C1810">
        <v>8</v>
      </c>
      <c r="D1810" t="s">
        <v>35</v>
      </c>
      <c r="E1810" t="s">
        <v>2058</v>
      </c>
      <c r="F1810" t="s">
        <v>18</v>
      </c>
      <c r="G1810" t="s">
        <v>2064</v>
      </c>
      <c r="H1810">
        <v>69</v>
      </c>
      <c r="I1810">
        <v>5</v>
      </c>
      <c r="J1810">
        <v>345</v>
      </c>
    </row>
    <row r="1811" spans="1:10" x14ac:dyDescent="0.35">
      <c r="A1811" s="3" t="s">
        <v>1843</v>
      </c>
      <c r="B1811" s="4">
        <v>43691</v>
      </c>
      <c r="C1811">
        <v>3</v>
      </c>
      <c r="D1811" t="s">
        <v>33</v>
      </c>
      <c r="E1811" t="s">
        <v>2057</v>
      </c>
      <c r="F1811" t="s">
        <v>15</v>
      </c>
      <c r="G1811" t="s">
        <v>2062</v>
      </c>
      <c r="H1811">
        <v>289</v>
      </c>
      <c r="I1811">
        <v>3</v>
      </c>
      <c r="J1811">
        <v>867</v>
      </c>
    </row>
    <row r="1812" spans="1:10" x14ac:dyDescent="0.35">
      <c r="A1812" s="3" t="s">
        <v>1844</v>
      </c>
      <c r="B1812" s="4">
        <v>43692</v>
      </c>
      <c r="C1812">
        <v>15</v>
      </c>
      <c r="D1812" t="s">
        <v>105</v>
      </c>
      <c r="E1812" t="s">
        <v>2055</v>
      </c>
      <c r="F1812" t="s">
        <v>12</v>
      </c>
      <c r="G1812" t="s">
        <v>2064</v>
      </c>
      <c r="H1812">
        <v>69</v>
      </c>
      <c r="I1812">
        <v>4</v>
      </c>
      <c r="J1812">
        <v>276</v>
      </c>
    </row>
    <row r="1813" spans="1:10" x14ac:dyDescent="0.35">
      <c r="A1813" s="3" t="s">
        <v>1845</v>
      </c>
      <c r="B1813" s="4">
        <v>43692</v>
      </c>
      <c r="C1813">
        <v>11</v>
      </c>
      <c r="D1813" t="s">
        <v>11</v>
      </c>
      <c r="E1813" t="s">
        <v>2055</v>
      </c>
      <c r="F1813" t="s">
        <v>12</v>
      </c>
      <c r="G1813" t="s">
        <v>2064</v>
      </c>
      <c r="H1813">
        <v>69</v>
      </c>
      <c r="I1813">
        <v>8</v>
      </c>
      <c r="J1813">
        <v>552</v>
      </c>
    </row>
    <row r="1814" spans="1:10" x14ac:dyDescent="0.35">
      <c r="A1814" s="3" t="s">
        <v>1846</v>
      </c>
      <c r="B1814" s="4">
        <v>43692</v>
      </c>
      <c r="C1814">
        <v>6</v>
      </c>
      <c r="D1814" t="s">
        <v>37</v>
      </c>
      <c r="E1814" t="s">
        <v>2058</v>
      </c>
      <c r="F1814" t="s">
        <v>18</v>
      </c>
      <c r="G1814" t="s">
        <v>2061</v>
      </c>
      <c r="H1814">
        <v>159</v>
      </c>
      <c r="I1814">
        <v>6</v>
      </c>
      <c r="J1814">
        <v>954</v>
      </c>
    </row>
    <row r="1815" spans="1:10" x14ac:dyDescent="0.35">
      <c r="A1815" s="3" t="s">
        <v>1847</v>
      </c>
      <c r="B1815" s="4">
        <v>43692</v>
      </c>
      <c r="C1815">
        <v>9</v>
      </c>
      <c r="D1815" t="s">
        <v>17</v>
      </c>
      <c r="E1815" t="s">
        <v>2058</v>
      </c>
      <c r="F1815" t="s">
        <v>18</v>
      </c>
      <c r="G1815" t="s">
        <v>2061</v>
      </c>
      <c r="H1815">
        <v>159</v>
      </c>
      <c r="I1815">
        <v>6</v>
      </c>
      <c r="J1815">
        <v>954</v>
      </c>
    </row>
    <row r="1816" spans="1:10" x14ac:dyDescent="0.35">
      <c r="A1816" s="3" t="s">
        <v>1848</v>
      </c>
      <c r="B1816" s="4">
        <v>43693</v>
      </c>
      <c r="C1816">
        <v>5</v>
      </c>
      <c r="D1816" t="s">
        <v>49</v>
      </c>
      <c r="E1816" t="s">
        <v>2057</v>
      </c>
      <c r="F1816" t="s">
        <v>15</v>
      </c>
      <c r="G1816" t="s">
        <v>2060</v>
      </c>
      <c r="H1816">
        <v>199</v>
      </c>
      <c r="I1816">
        <v>2</v>
      </c>
      <c r="J1816">
        <v>398</v>
      </c>
    </row>
    <row r="1817" spans="1:10" x14ac:dyDescent="0.35">
      <c r="A1817" s="3" t="s">
        <v>1849</v>
      </c>
      <c r="B1817" s="4">
        <v>43694</v>
      </c>
      <c r="C1817">
        <v>10</v>
      </c>
      <c r="D1817" t="s">
        <v>47</v>
      </c>
      <c r="E1817" t="s">
        <v>2058</v>
      </c>
      <c r="F1817" t="s">
        <v>18</v>
      </c>
      <c r="G1817" t="s">
        <v>2061</v>
      </c>
      <c r="H1817">
        <v>159</v>
      </c>
      <c r="I1817">
        <v>9</v>
      </c>
      <c r="J1817">
        <v>1431</v>
      </c>
    </row>
    <row r="1818" spans="1:10" x14ac:dyDescent="0.35">
      <c r="A1818" s="3" t="s">
        <v>1850</v>
      </c>
      <c r="B1818" s="4">
        <v>43694</v>
      </c>
      <c r="C1818">
        <v>8</v>
      </c>
      <c r="D1818" t="s">
        <v>35</v>
      </c>
      <c r="E1818" t="s">
        <v>2056</v>
      </c>
      <c r="F1818" t="s">
        <v>18</v>
      </c>
      <c r="G1818" t="s">
        <v>2064</v>
      </c>
      <c r="H1818">
        <v>69</v>
      </c>
      <c r="I1818">
        <v>8</v>
      </c>
      <c r="J1818">
        <v>552</v>
      </c>
    </row>
    <row r="1819" spans="1:10" x14ac:dyDescent="0.35">
      <c r="A1819" s="3" t="s">
        <v>1851</v>
      </c>
      <c r="B1819" s="4">
        <v>43694</v>
      </c>
      <c r="C1819">
        <v>5</v>
      </c>
      <c r="D1819" t="s">
        <v>49</v>
      </c>
      <c r="E1819" t="s">
        <v>2059</v>
      </c>
      <c r="F1819" t="s">
        <v>15</v>
      </c>
      <c r="G1819" t="s">
        <v>2060</v>
      </c>
      <c r="H1819">
        <v>199</v>
      </c>
      <c r="I1819">
        <v>4</v>
      </c>
      <c r="J1819">
        <v>796</v>
      </c>
    </row>
    <row r="1820" spans="1:10" x14ac:dyDescent="0.35">
      <c r="A1820" s="3" t="s">
        <v>1852</v>
      </c>
      <c r="B1820" s="4">
        <v>43694</v>
      </c>
      <c r="C1820">
        <v>9</v>
      </c>
      <c r="D1820" t="s">
        <v>17</v>
      </c>
      <c r="E1820" t="s">
        <v>2058</v>
      </c>
      <c r="F1820" t="s">
        <v>18</v>
      </c>
      <c r="G1820" t="s">
        <v>2060</v>
      </c>
      <c r="H1820">
        <v>199</v>
      </c>
      <c r="I1820">
        <v>9</v>
      </c>
      <c r="J1820">
        <v>1791</v>
      </c>
    </row>
    <row r="1821" spans="1:10" x14ac:dyDescent="0.35">
      <c r="A1821" s="3" t="s">
        <v>1853</v>
      </c>
      <c r="B1821" s="4">
        <v>43694</v>
      </c>
      <c r="C1821">
        <v>2</v>
      </c>
      <c r="D1821" t="s">
        <v>93</v>
      </c>
      <c r="E1821" t="s">
        <v>2059</v>
      </c>
      <c r="F1821" t="s">
        <v>15</v>
      </c>
      <c r="G1821" t="s">
        <v>2064</v>
      </c>
      <c r="H1821">
        <v>69</v>
      </c>
      <c r="I1821">
        <v>9</v>
      </c>
      <c r="J1821">
        <v>621</v>
      </c>
    </row>
    <row r="1822" spans="1:10" x14ac:dyDescent="0.35">
      <c r="A1822" s="3" t="s">
        <v>1854</v>
      </c>
      <c r="B1822" s="4">
        <v>43694</v>
      </c>
      <c r="C1822">
        <v>7</v>
      </c>
      <c r="D1822" t="s">
        <v>75</v>
      </c>
      <c r="E1822" t="s">
        <v>2056</v>
      </c>
      <c r="F1822" t="s">
        <v>18</v>
      </c>
      <c r="G1822" t="s">
        <v>2060</v>
      </c>
      <c r="H1822">
        <v>199</v>
      </c>
      <c r="I1822">
        <v>6</v>
      </c>
      <c r="J1822">
        <v>1194</v>
      </c>
    </row>
    <row r="1823" spans="1:10" x14ac:dyDescent="0.35">
      <c r="A1823" s="3" t="s">
        <v>1855</v>
      </c>
      <c r="B1823" s="4">
        <v>43695</v>
      </c>
      <c r="C1823">
        <v>17</v>
      </c>
      <c r="D1823" t="s">
        <v>27</v>
      </c>
      <c r="E1823" t="s">
        <v>2053</v>
      </c>
      <c r="F1823" t="s">
        <v>21</v>
      </c>
      <c r="G1823" t="s">
        <v>2062</v>
      </c>
      <c r="H1823">
        <v>289</v>
      </c>
      <c r="I1823">
        <v>7</v>
      </c>
      <c r="J1823">
        <v>2023</v>
      </c>
    </row>
    <row r="1824" spans="1:10" x14ac:dyDescent="0.35">
      <c r="A1824" s="3" t="s">
        <v>1856</v>
      </c>
      <c r="B1824" s="4">
        <v>43695</v>
      </c>
      <c r="C1824">
        <v>9</v>
      </c>
      <c r="D1824" t="s">
        <v>17</v>
      </c>
      <c r="E1824" t="s">
        <v>2058</v>
      </c>
      <c r="F1824" t="s">
        <v>18</v>
      </c>
      <c r="G1824" t="s">
        <v>2060</v>
      </c>
      <c r="H1824">
        <v>199</v>
      </c>
      <c r="I1824">
        <v>3</v>
      </c>
      <c r="J1824">
        <v>597</v>
      </c>
    </row>
    <row r="1825" spans="1:10" x14ac:dyDescent="0.35">
      <c r="A1825" s="3" t="s">
        <v>1857</v>
      </c>
      <c r="B1825" s="4">
        <v>43695</v>
      </c>
      <c r="C1825">
        <v>15</v>
      </c>
      <c r="D1825" t="s">
        <v>105</v>
      </c>
      <c r="E1825" t="s">
        <v>2052</v>
      </c>
      <c r="F1825" t="s">
        <v>12</v>
      </c>
      <c r="G1825" t="s">
        <v>2061</v>
      </c>
      <c r="H1825">
        <v>159</v>
      </c>
      <c r="I1825">
        <v>3</v>
      </c>
      <c r="J1825">
        <v>477</v>
      </c>
    </row>
    <row r="1826" spans="1:10" x14ac:dyDescent="0.35">
      <c r="A1826" s="3" t="s">
        <v>1858</v>
      </c>
      <c r="B1826" s="4">
        <v>43696</v>
      </c>
      <c r="C1826">
        <v>11</v>
      </c>
      <c r="D1826" t="s">
        <v>11</v>
      </c>
      <c r="E1826" t="s">
        <v>2052</v>
      </c>
      <c r="F1826" t="s">
        <v>12</v>
      </c>
      <c r="G1826" t="s">
        <v>2060</v>
      </c>
      <c r="H1826">
        <v>199</v>
      </c>
      <c r="I1826">
        <v>5</v>
      </c>
      <c r="J1826">
        <v>995</v>
      </c>
    </row>
    <row r="1827" spans="1:10" x14ac:dyDescent="0.35">
      <c r="A1827" s="3" t="s">
        <v>1859</v>
      </c>
      <c r="B1827" s="4">
        <v>43696</v>
      </c>
      <c r="C1827">
        <v>18</v>
      </c>
      <c r="D1827" t="s">
        <v>20</v>
      </c>
      <c r="E1827" t="s">
        <v>2054</v>
      </c>
      <c r="F1827" t="s">
        <v>21</v>
      </c>
      <c r="G1827" t="s">
        <v>2062</v>
      </c>
      <c r="H1827">
        <v>289</v>
      </c>
      <c r="I1827">
        <v>4</v>
      </c>
      <c r="J1827">
        <v>1156</v>
      </c>
    </row>
    <row r="1828" spans="1:10" x14ac:dyDescent="0.35">
      <c r="A1828" s="3" t="s">
        <v>1860</v>
      </c>
      <c r="B1828" s="4">
        <v>43696</v>
      </c>
      <c r="C1828">
        <v>2</v>
      </c>
      <c r="D1828" t="s">
        <v>93</v>
      </c>
      <c r="E1828" t="s">
        <v>2059</v>
      </c>
      <c r="F1828" t="s">
        <v>15</v>
      </c>
      <c r="G1828" t="s">
        <v>2062</v>
      </c>
      <c r="H1828">
        <v>289</v>
      </c>
      <c r="I1828">
        <v>2</v>
      </c>
      <c r="J1828">
        <v>578</v>
      </c>
    </row>
    <row r="1829" spans="1:10" x14ac:dyDescent="0.35">
      <c r="A1829" s="3" t="s">
        <v>1861</v>
      </c>
      <c r="B1829" s="4">
        <v>43696</v>
      </c>
      <c r="C1829">
        <v>18</v>
      </c>
      <c r="D1829" t="s">
        <v>20</v>
      </c>
      <c r="E1829" t="s">
        <v>2054</v>
      </c>
      <c r="F1829" t="s">
        <v>21</v>
      </c>
      <c r="G1829" t="s">
        <v>2064</v>
      </c>
      <c r="H1829">
        <v>69</v>
      </c>
      <c r="I1829">
        <v>6</v>
      </c>
      <c r="J1829">
        <v>414</v>
      </c>
    </row>
    <row r="1830" spans="1:10" x14ac:dyDescent="0.35">
      <c r="A1830" s="3" t="s">
        <v>1862</v>
      </c>
      <c r="B1830" s="4">
        <v>43696</v>
      </c>
      <c r="C1830">
        <v>13</v>
      </c>
      <c r="D1830" t="s">
        <v>25</v>
      </c>
      <c r="E1830" t="s">
        <v>2055</v>
      </c>
      <c r="F1830" t="s">
        <v>12</v>
      </c>
      <c r="G1830" t="s">
        <v>2064</v>
      </c>
      <c r="H1830">
        <v>69</v>
      </c>
      <c r="I1830">
        <v>4</v>
      </c>
      <c r="J1830">
        <v>276</v>
      </c>
    </row>
    <row r="1831" spans="1:10" x14ac:dyDescent="0.35">
      <c r="A1831" s="3" t="s">
        <v>1863</v>
      </c>
      <c r="B1831" s="4">
        <v>43697</v>
      </c>
      <c r="C1831">
        <v>5</v>
      </c>
      <c r="D1831" t="s">
        <v>49</v>
      </c>
      <c r="E1831" t="s">
        <v>2059</v>
      </c>
      <c r="F1831" t="s">
        <v>15</v>
      </c>
      <c r="G1831" t="s">
        <v>2062</v>
      </c>
      <c r="H1831">
        <v>289</v>
      </c>
      <c r="I1831">
        <v>2</v>
      </c>
      <c r="J1831">
        <v>578</v>
      </c>
    </row>
    <row r="1832" spans="1:10" x14ac:dyDescent="0.35">
      <c r="A1832" s="3" t="s">
        <v>1864</v>
      </c>
      <c r="B1832" s="4">
        <v>43698</v>
      </c>
      <c r="C1832">
        <v>8</v>
      </c>
      <c r="D1832" t="s">
        <v>35</v>
      </c>
      <c r="E1832" t="s">
        <v>2058</v>
      </c>
      <c r="F1832" t="s">
        <v>18</v>
      </c>
      <c r="G1832" t="s">
        <v>2060</v>
      </c>
      <c r="H1832">
        <v>199</v>
      </c>
      <c r="I1832">
        <v>3</v>
      </c>
      <c r="J1832">
        <v>597</v>
      </c>
    </row>
    <row r="1833" spans="1:10" x14ac:dyDescent="0.35">
      <c r="A1833" s="3" t="s">
        <v>1865</v>
      </c>
      <c r="B1833" s="4">
        <v>43698</v>
      </c>
      <c r="C1833">
        <v>14</v>
      </c>
      <c r="D1833" t="s">
        <v>29</v>
      </c>
      <c r="E1833" t="s">
        <v>2055</v>
      </c>
      <c r="F1833" t="s">
        <v>12</v>
      </c>
      <c r="G1833" t="s">
        <v>2061</v>
      </c>
      <c r="H1833">
        <v>159</v>
      </c>
      <c r="I1833">
        <v>1</v>
      </c>
      <c r="J1833">
        <v>159</v>
      </c>
    </row>
    <row r="1834" spans="1:10" x14ac:dyDescent="0.35">
      <c r="A1834" s="3" t="s">
        <v>1866</v>
      </c>
      <c r="B1834" s="4">
        <v>43698</v>
      </c>
      <c r="C1834">
        <v>8</v>
      </c>
      <c r="D1834" t="s">
        <v>35</v>
      </c>
      <c r="E1834" t="s">
        <v>2056</v>
      </c>
      <c r="F1834" t="s">
        <v>18</v>
      </c>
      <c r="G1834" t="s">
        <v>2064</v>
      </c>
      <c r="H1834">
        <v>69</v>
      </c>
      <c r="I1834">
        <v>5</v>
      </c>
      <c r="J1834">
        <v>345</v>
      </c>
    </row>
    <row r="1835" spans="1:10" x14ac:dyDescent="0.35">
      <c r="A1835" s="3" t="s">
        <v>1867</v>
      </c>
      <c r="B1835" s="4">
        <v>43698</v>
      </c>
      <c r="C1835">
        <v>5</v>
      </c>
      <c r="D1835" t="s">
        <v>49</v>
      </c>
      <c r="E1835" t="s">
        <v>2057</v>
      </c>
      <c r="F1835" t="s">
        <v>15</v>
      </c>
      <c r="G1835" t="s">
        <v>2060</v>
      </c>
      <c r="H1835">
        <v>199</v>
      </c>
      <c r="I1835">
        <v>7</v>
      </c>
      <c r="J1835">
        <v>1393</v>
      </c>
    </row>
    <row r="1836" spans="1:10" x14ac:dyDescent="0.35">
      <c r="A1836" s="3" t="s">
        <v>1868</v>
      </c>
      <c r="B1836" s="4">
        <v>43698</v>
      </c>
      <c r="C1836">
        <v>5</v>
      </c>
      <c r="D1836" t="s">
        <v>49</v>
      </c>
      <c r="E1836" t="s">
        <v>2057</v>
      </c>
      <c r="F1836" t="s">
        <v>15</v>
      </c>
      <c r="G1836" t="s">
        <v>2062</v>
      </c>
      <c r="H1836">
        <v>289</v>
      </c>
      <c r="I1836">
        <v>3</v>
      </c>
      <c r="J1836">
        <v>867</v>
      </c>
    </row>
    <row r="1837" spans="1:10" x14ac:dyDescent="0.35">
      <c r="A1837" s="3" t="s">
        <v>1869</v>
      </c>
      <c r="B1837" s="4">
        <v>43698</v>
      </c>
      <c r="C1837">
        <v>9</v>
      </c>
      <c r="D1837" t="s">
        <v>17</v>
      </c>
      <c r="E1837" t="s">
        <v>2056</v>
      </c>
      <c r="F1837" t="s">
        <v>18</v>
      </c>
      <c r="G1837" t="s">
        <v>2060</v>
      </c>
      <c r="H1837">
        <v>199</v>
      </c>
      <c r="I1837">
        <v>5</v>
      </c>
      <c r="J1837">
        <v>995</v>
      </c>
    </row>
    <row r="1838" spans="1:10" x14ac:dyDescent="0.35">
      <c r="A1838" s="3" t="s">
        <v>1870</v>
      </c>
      <c r="B1838" s="4">
        <v>43699</v>
      </c>
      <c r="C1838">
        <v>6</v>
      </c>
      <c r="D1838" t="s">
        <v>37</v>
      </c>
      <c r="E1838" t="s">
        <v>2058</v>
      </c>
      <c r="F1838" t="s">
        <v>18</v>
      </c>
      <c r="G1838" t="s">
        <v>2064</v>
      </c>
      <c r="H1838">
        <v>69</v>
      </c>
      <c r="I1838">
        <v>3</v>
      </c>
      <c r="J1838">
        <v>207</v>
      </c>
    </row>
    <row r="1839" spans="1:10" x14ac:dyDescent="0.35">
      <c r="A1839" s="3" t="s">
        <v>1871</v>
      </c>
      <c r="B1839" s="4">
        <v>43699</v>
      </c>
      <c r="C1839">
        <v>20</v>
      </c>
      <c r="D1839" t="s">
        <v>31</v>
      </c>
      <c r="E1839" t="s">
        <v>2054</v>
      </c>
      <c r="F1839" t="s">
        <v>21</v>
      </c>
      <c r="G1839" t="s">
        <v>2063</v>
      </c>
      <c r="H1839">
        <v>399</v>
      </c>
      <c r="I1839">
        <v>9</v>
      </c>
      <c r="J1839">
        <v>3591</v>
      </c>
    </row>
    <row r="1840" spans="1:10" x14ac:dyDescent="0.35">
      <c r="A1840" s="3" t="s">
        <v>1872</v>
      </c>
      <c r="B1840" s="4">
        <v>43699</v>
      </c>
      <c r="C1840">
        <v>19</v>
      </c>
      <c r="D1840" t="s">
        <v>45</v>
      </c>
      <c r="E1840" t="s">
        <v>2053</v>
      </c>
      <c r="F1840" t="s">
        <v>21</v>
      </c>
      <c r="G1840" t="s">
        <v>2062</v>
      </c>
      <c r="H1840">
        <v>289</v>
      </c>
      <c r="I1840">
        <v>5</v>
      </c>
      <c r="J1840">
        <v>1445</v>
      </c>
    </row>
    <row r="1841" spans="1:10" x14ac:dyDescent="0.35">
      <c r="A1841" s="3" t="s">
        <v>1873</v>
      </c>
      <c r="B1841" s="4">
        <v>43699</v>
      </c>
      <c r="C1841">
        <v>17</v>
      </c>
      <c r="D1841" t="s">
        <v>27</v>
      </c>
      <c r="E1841" t="s">
        <v>2054</v>
      </c>
      <c r="F1841" t="s">
        <v>21</v>
      </c>
      <c r="G1841" t="s">
        <v>2060</v>
      </c>
      <c r="H1841">
        <v>199</v>
      </c>
      <c r="I1841">
        <v>5</v>
      </c>
      <c r="J1841">
        <v>995</v>
      </c>
    </row>
    <row r="1842" spans="1:10" x14ac:dyDescent="0.35">
      <c r="A1842" s="3" t="s">
        <v>1874</v>
      </c>
      <c r="B1842" s="4">
        <v>43699</v>
      </c>
      <c r="C1842">
        <v>3</v>
      </c>
      <c r="D1842" t="s">
        <v>33</v>
      </c>
      <c r="E1842" t="s">
        <v>2057</v>
      </c>
      <c r="F1842" t="s">
        <v>15</v>
      </c>
      <c r="G1842" t="s">
        <v>2060</v>
      </c>
      <c r="H1842">
        <v>199</v>
      </c>
      <c r="I1842">
        <v>4</v>
      </c>
      <c r="J1842">
        <v>796</v>
      </c>
    </row>
    <row r="1843" spans="1:10" x14ac:dyDescent="0.35">
      <c r="A1843" s="3" t="s">
        <v>1875</v>
      </c>
      <c r="B1843" s="4">
        <v>43699</v>
      </c>
      <c r="C1843">
        <v>2</v>
      </c>
      <c r="D1843" t="s">
        <v>93</v>
      </c>
      <c r="E1843" t="s">
        <v>2059</v>
      </c>
      <c r="F1843" t="s">
        <v>15</v>
      </c>
      <c r="G1843" t="s">
        <v>2061</v>
      </c>
      <c r="H1843">
        <v>159</v>
      </c>
      <c r="I1843">
        <v>3</v>
      </c>
      <c r="J1843">
        <v>477</v>
      </c>
    </row>
    <row r="1844" spans="1:10" x14ac:dyDescent="0.35">
      <c r="A1844" s="3" t="s">
        <v>1876</v>
      </c>
      <c r="B1844" s="4">
        <v>43699</v>
      </c>
      <c r="C1844">
        <v>20</v>
      </c>
      <c r="D1844" t="s">
        <v>31</v>
      </c>
      <c r="E1844" t="s">
        <v>2053</v>
      </c>
      <c r="F1844" t="s">
        <v>21</v>
      </c>
      <c r="G1844" t="s">
        <v>2060</v>
      </c>
      <c r="H1844">
        <v>199</v>
      </c>
      <c r="I1844">
        <v>1</v>
      </c>
      <c r="J1844">
        <v>199</v>
      </c>
    </row>
    <row r="1845" spans="1:10" x14ac:dyDescent="0.35">
      <c r="A1845" s="3" t="s">
        <v>1877</v>
      </c>
      <c r="B1845" s="4">
        <v>43699</v>
      </c>
      <c r="C1845">
        <v>5</v>
      </c>
      <c r="D1845" t="s">
        <v>49</v>
      </c>
      <c r="E1845" t="s">
        <v>2059</v>
      </c>
      <c r="F1845" t="s">
        <v>15</v>
      </c>
      <c r="G1845" t="s">
        <v>2060</v>
      </c>
      <c r="H1845">
        <v>199</v>
      </c>
      <c r="I1845">
        <v>4</v>
      </c>
      <c r="J1845">
        <v>796</v>
      </c>
    </row>
    <row r="1846" spans="1:10" x14ac:dyDescent="0.35">
      <c r="A1846" s="3" t="s">
        <v>1878</v>
      </c>
      <c r="B1846" s="4">
        <v>43699</v>
      </c>
      <c r="C1846">
        <v>5</v>
      </c>
      <c r="D1846" t="s">
        <v>49</v>
      </c>
      <c r="E1846" t="s">
        <v>2057</v>
      </c>
      <c r="F1846" t="s">
        <v>15</v>
      </c>
      <c r="G1846" t="s">
        <v>2061</v>
      </c>
      <c r="H1846">
        <v>159</v>
      </c>
      <c r="I1846">
        <v>2</v>
      </c>
      <c r="J1846">
        <v>318</v>
      </c>
    </row>
    <row r="1847" spans="1:10" x14ac:dyDescent="0.35">
      <c r="A1847" s="3" t="s">
        <v>1879</v>
      </c>
      <c r="B1847" s="4">
        <v>43700</v>
      </c>
      <c r="C1847">
        <v>7</v>
      </c>
      <c r="D1847" t="s">
        <v>75</v>
      </c>
      <c r="E1847" t="s">
        <v>2058</v>
      </c>
      <c r="F1847" t="s">
        <v>18</v>
      </c>
      <c r="G1847" t="s">
        <v>2061</v>
      </c>
      <c r="H1847">
        <v>159</v>
      </c>
      <c r="I1847">
        <v>1</v>
      </c>
      <c r="J1847">
        <v>159</v>
      </c>
    </row>
    <row r="1848" spans="1:10" x14ac:dyDescent="0.35">
      <c r="A1848" s="3" t="s">
        <v>1880</v>
      </c>
      <c r="B1848" s="4">
        <v>43700</v>
      </c>
      <c r="C1848">
        <v>2</v>
      </c>
      <c r="D1848" t="s">
        <v>93</v>
      </c>
      <c r="E1848" t="s">
        <v>2059</v>
      </c>
      <c r="F1848" t="s">
        <v>15</v>
      </c>
      <c r="G1848" t="s">
        <v>2061</v>
      </c>
      <c r="H1848">
        <v>159</v>
      </c>
      <c r="I1848">
        <v>6</v>
      </c>
      <c r="J1848">
        <v>954</v>
      </c>
    </row>
    <row r="1849" spans="1:10" x14ac:dyDescent="0.35">
      <c r="A1849" s="3" t="s">
        <v>1881</v>
      </c>
      <c r="B1849" s="4">
        <v>43701</v>
      </c>
      <c r="C1849">
        <v>1</v>
      </c>
      <c r="D1849" t="s">
        <v>14</v>
      </c>
      <c r="E1849" t="s">
        <v>2057</v>
      </c>
      <c r="F1849" t="s">
        <v>15</v>
      </c>
      <c r="G1849" t="s">
        <v>2064</v>
      </c>
      <c r="H1849">
        <v>69</v>
      </c>
      <c r="I1849">
        <v>5</v>
      </c>
      <c r="J1849">
        <v>345</v>
      </c>
    </row>
    <row r="1850" spans="1:10" x14ac:dyDescent="0.35">
      <c r="A1850" s="3" t="s">
        <v>1882</v>
      </c>
      <c r="B1850" s="4">
        <v>43701</v>
      </c>
      <c r="C1850">
        <v>4</v>
      </c>
      <c r="D1850" t="s">
        <v>40</v>
      </c>
      <c r="E1850" t="s">
        <v>2059</v>
      </c>
      <c r="F1850" t="s">
        <v>15</v>
      </c>
      <c r="G1850" t="s">
        <v>2063</v>
      </c>
      <c r="H1850">
        <v>399</v>
      </c>
      <c r="I1850">
        <v>7</v>
      </c>
      <c r="J1850">
        <v>2793</v>
      </c>
    </row>
    <row r="1851" spans="1:10" x14ac:dyDescent="0.35">
      <c r="A1851" s="3" t="s">
        <v>1883</v>
      </c>
      <c r="B1851" s="4">
        <v>43702</v>
      </c>
      <c r="C1851">
        <v>4</v>
      </c>
      <c r="D1851" t="s">
        <v>40</v>
      </c>
      <c r="E1851" t="s">
        <v>2057</v>
      </c>
      <c r="F1851" t="s">
        <v>15</v>
      </c>
      <c r="G1851" t="s">
        <v>2061</v>
      </c>
      <c r="H1851">
        <v>159</v>
      </c>
      <c r="I1851">
        <v>1</v>
      </c>
      <c r="J1851">
        <v>159</v>
      </c>
    </row>
    <row r="1852" spans="1:10" x14ac:dyDescent="0.35">
      <c r="A1852" s="3" t="s">
        <v>1884</v>
      </c>
      <c r="B1852" s="4">
        <v>43703</v>
      </c>
      <c r="C1852">
        <v>14</v>
      </c>
      <c r="D1852" t="s">
        <v>29</v>
      </c>
      <c r="E1852" t="s">
        <v>2055</v>
      </c>
      <c r="F1852" t="s">
        <v>12</v>
      </c>
      <c r="G1852" t="s">
        <v>2064</v>
      </c>
      <c r="H1852">
        <v>69</v>
      </c>
      <c r="I1852">
        <v>2</v>
      </c>
      <c r="J1852">
        <v>138</v>
      </c>
    </row>
    <row r="1853" spans="1:10" x14ac:dyDescent="0.35">
      <c r="A1853" s="3" t="s">
        <v>1885</v>
      </c>
      <c r="B1853" s="4">
        <v>43704</v>
      </c>
      <c r="C1853">
        <v>11</v>
      </c>
      <c r="D1853" t="s">
        <v>11</v>
      </c>
      <c r="E1853" t="s">
        <v>2052</v>
      </c>
      <c r="F1853" t="s">
        <v>12</v>
      </c>
      <c r="G1853" t="s">
        <v>2064</v>
      </c>
      <c r="H1853">
        <v>69</v>
      </c>
      <c r="I1853">
        <v>9</v>
      </c>
      <c r="J1853">
        <v>621</v>
      </c>
    </row>
    <row r="1854" spans="1:10" x14ac:dyDescent="0.35">
      <c r="A1854" s="3" t="s">
        <v>1886</v>
      </c>
      <c r="B1854" s="4">
        <v>43705</v>
      </c>
      <c r="C1854">
        <v>16</v>
      </c>
      <c r="D1854" t="s">
        <v>23</v>
      </c>
      <c r="E1854" t="s">
        <v>2054</v>
      </c>
      <c r="F1854" t="s">
        <v>21</v>
      </c>
      <c r="G1854" t="s">
        <v>2064</v>
      </c>
      <c r="H1854">
        <v>69</v>
      </c>
      <c r="I1854">
        <v>2</v>
      </c>
      <c r="J1854">
        <v>138</v>
      </c>
    </row>
    <row r="1855" spans="1:10" x14ac:dyDescent="0.35">
      <c r="A1855" s="3" t="s">
        <v>1887</v>
      </c>
      <c r="B1855" s="4">
        <v>43706</v>
      </c>
      <c r="C1855">
        <v>16</v>
      </c>
      <c r="D1855" t="s">
        <v>23</v>
      </c>
      <c r="E1855" t="s">
        <v>2053</v>
      </c>
      <c r="F1855" t="s">
        <v>21</v>
      </c>
      <c r="G1855" t="s">
        <v>2061</v>
      </c>
      <c r="H1855">
        <v>159</v>
      </c>
      <c r="I1855">
        <v>8</v>
      </c>
      <c r="J1855">
        <v>1272</v>
      </c>
    </row>
    <row r="1856" spans="1:10" x14ac:dyDescent="0.35">
      <c r="A1856" s="3" t="s">
        <v>1888</v>
      </c>
      <c r="B1856" s="4">
        <v>43706</v>
      </c>
      <c r="C1856">
        <v>4</v>
      </c>
      <c r="D1856" t="s">
        <v>40</v>
      </c>
      <c r="E1856" t="s">
        <v>2057</v>
      </c>
      <c r="F1856" t="s">
        <v>15</v>
      </c>
      <c r="G1856" t="s">
        <v>2061</v>
      </c>
      <c r="H1856">
        <v>159</v>
      </c>
      <c r="I1856">
        <v>0</v>
      </c>
      <c r="J1856">
        <v>0</v>
      </c>
    </row>
    <row r="1857" spans="1:10" x14ac:dyDescent="0.35">
      <c r="A1857" s="3" t="s">
        <v>1889</v>
      </c>
      <c r="B1857" s="4">
        <v>43707</v>
      </c>
      <c r="C1857">
        <v>19</v>
      </c>
      <c r="D1857" t="s">
        <v>45</v>
      </c>
      <c r="E1857" t="s">
        <v>2054</v>
      </c>
      <c r="F1857" t="s">
        <v>21</v>
      </c>
      <c r="G1857" t="s">
        <v>2061</v>
      </c>
      <c r="H1857">
        <v>159</v>
      </c>
      <c r="I1857">
        <v>7</v>
      </c>
      <c r="J1857">
        <v>1113</v>
      </c>
    </row>
    <row r="1858" spans="1:10" x14ac:dyDescent="0.35">
      <c r="A1858" s="3" t="s">
        <v>1890</v>
      </c>
      <c r="B1858" s="4">
        <v>43707</v>
      </c>
      <c r="C1858">
        <v>7</v>
      </c>
      <c r="D1858" t="s">
        <v>75</v>
      </c>
      <c r="E1858" t="s">
        <v>2056</v>
      </c>
      <c r="F1858" t="s">
        <v>18</v>
      </c>
      <c r="G1858" t="s">
        <v>2060</v>
      </c>
      <c r="H1858">
        <v>199</v>
      </c>
      <c r="I1858">
        <v>1</v>
      </c>
      <c r="J1858">
        <v>199</v>
      </c>
    </row>
    <row r="1859" spans="1:10" x14ac:dyDescent="0.35">
      <c r="A1859" s="3" t="s">
        <v>1891</v>
      </c>
      <c r="B1859" s="4">
        <v>43707</v>
      </c>
      <c r="C1859">
        <v>17</v>
      </c>
      <c r="D1859" t="s">
        <v>27</v>
      </c>
      <c r="E1859" t="s">
        <v>2054</v>
      </c>
      <c r="F1859" t="s">
        <v>21</v>
      </c>
      <c r="G1859" t="s">
        <v>2063</v>
      </c>
      <c r="H1859">
        <v>399</v>
      </c>
      <c r="I1859">
        <v>1</v>
      </c>
      <c r="J1859">
        <v>399</v>
      </c>
    </row>
    <row r="1860" spans="1:10" x14ac:dyDescent="0.35">
      <c r="A1860" s="3" t="s">
        <v>1892</v>
      </c>
      <c r="B1860" s="4">
        <v>43707</v>
      </c>
      <c r="C1860">
        <v>6</v>
      </c>
      <c r="D1860" t="s">
        <v>37</v>
      </c>
      <c r="E1860" t="s">
        <v>2058</v>
      </c>
      <c r="F1860" t="s">
        <v>18</v>
      </c>
      <c r="G1860" t="s">
        <v>2064</v>
      </c>
      <c r="H1860">
        <v>69</v>
      </c>
      <c r="I1860">
        <v>0</v>
      </c>
      <c r="J1860">
        <v>0</v>
      </c>
    </row>
    <row r="1861" spans="1:10" x14ac:dyDescent="0.35">
      <c r="A1861" s="3" t="s">
        <v>1893</v>
      </c>
      <c r="B1861" s="4">
        <v>43707</v>
      </c>
      <c r="C1861">
        <v>14</v>
      </c>
      <c r="D1861" t="s">
        <v>29</v>
      </c>
      <c r="E1861" t="s">
        <v>2055</v>
      </c>
      <c r="F1861" t="s">
        <v>12</v>
      </c>
      <c r="G1861" t="s">
        <v>2063</v>
      </c>
      <c r="H1861">
        <v>399</v>
      </c>
      <c r="I1861">
        <v>4</v>
      </c>
      <c r="J1861">
        <v>1596</v>
      </c>
    </row>
    <row r="1862" spans="1:10" x14ac:dyDescent="0.35">
      <c r="A1862" s="3" t="s">
        <v>1894</v>
      </c>
      <c r="B1862" s="4">
        <v>43707</v>
      </c>
      <c r="C1862">
        <v>20</v>
      </c>
      <c r="D1862" t="s">
        <v>31</v>
      </c>
      <c r="E1862" t="s">
        <v>2053</v>
      </c>
      <c r="F1862" t="s">
        <v>21</v>
      </c>
      <c r="G1862" t="s">
        <v>2063</v>
      </c>
      <c r="H1862">
        <v>399</v>
      </c>
      <c r="I1862">
        <v>8</v>
      </c>
      <c r="J1862">
        <v>3192</v>
      </c>
    </row>
    <row r="1863" spans="1:10" x14ac:dyDescent="0.35">
      <c r="A1863" s="3" t="s">
        <v>1895</v>
      </c>
      <c r="B1863" s="4">
        <v>43707</v>
      </c>
      <c r="C1863">
        <v>10</v>
      </c>
      <c r="D1863" t="s">
        <v>47</v>
      </c>
      <c r="E1863" t="s">
        <v>2058</v>
      </c>
      <c r="F1863" t="s">
        <v>18</v>
      </c>
      <c r="G1863" t="s">
        <v>2062</v>
      </c>
      <c r="H1863">
        <v>289</v>
      </c>
      <c r="I1863">
        <v>3</v>
      </c>
      <c r="J1863">
        <v>867</v>
      </c>
    </row>
    <row r="1864" spans="1:10" x14ac:dyDescent="0.35">
      <c r="A1864" s="3" t="s">
        <v>1896</v>
      </c>
      <c r="B1864" s="4">
        <v>43708</v>
      </c>
      <c r="C1864">
        <v>11</v>
      </c>
      <c r="D1864" t="s">
        <v>11</v>
      </c>
      <c r="E1864" t="s">
        <v>2052</v>
      </c>
      <c r="F1864" t="s">
        <v>12</v>
      </c>
      <c r="G1864" t="s">
        <v>2063</v>
      </c>
      <c r="H1864">
        <v>399</v>
      </c>
      <c r="I1864">
        <v>5</v>
      </c>
      <c r="J1864">
        <v>1995</v>
      </c>
    </row>
    <row r="1865" spans="1:10" x14ac:dyDescent="0.35">
      <c r="A1865" s="3" t="s">
        <v>1897</v>
      </c>
      <c r="B1865" s="4">
        <v>43709</v>
      </c>
      <c r="C1865">
        <v>16</v>
      </c>
      <c r="D1865" t="s">
        <v>23</v>
      </c>
      <c r="E1865" t="s">
        <v>2053</v>
      </c>
      <c r="F1865" t="s">
        <v>21</v>
      </c>
      <c r="G1865" t="s">
        <v>2062</v>
      </c>
      <c r="H1865">
        <v>289</v>
      </c>
      <c r="I1865">
        <v>3</v>
      </c>
      <c r="J1865">
        <v>867</v>
      </c>
    </row>
    <row r="1866" spans="1:10" x14ac:dyDescent="0.35">
      <c r="A1866" s="3" t="s">
        <v>1898</v>
      </c>
      <c r="B1866" s="4">
        <v>43709</v>
      </c>
      <c r="C1866">
        <v>11</v>
      </c>
      <c r="D1866" t="s">
        <v>11</v>
      </c>
      <c r="E1866" t="s">
        <v>2055</v>
      </c>
      <c r="F1866" t="s">
        <v>12</v>
      </c>
      <c r="G1866" t="s">
        <v>2063</v>
      </c>
      <c r="H1866">
        <v>399</v>
      </c>
      <c r="I1866">
        <v>4</v>
      </c>
      <c r="J1866">
        <v>1596</v>
      </c>
    </row>
    <row r="1867" spans="1:10" x14ac:dyDescent="0.35">
      <c r="A1867" s="3" t="s">
        <v>1899</v>
      </c>
      <c r="B1867" s="4">
        <v>43709</v>
      </c>
      <c r="C1867">
        <v>7</v>
      </c>
      <c r="D1867" t="s">
        <v>75</v>
      </c>
      <c r="E1867" t="s">
        <v>2056</v>
      </c>
      <c r="F1867" t="s">
        <v>18</v>
      </c>
      <c r="G1867" t="s">
        <v>2064</v>
      </c>
      <c r="H1867">
        <v>69</v>
      </c>
      <c r="I1867">
        <v>6</v>
      </c>
      <c r="J1867">
        <v>414</v>
      </c>
    </row>
    <row r="1868" spans="1:10" x14ac:dyDescent="0.35">
      <c r="A1868" s="3" t="s">
        <v>1900</v>
      </c>
      <c r="B1868" s="4">
        <v>43710</v>
      </c>
      <c r="C1868">
        <v>3</v>
      </c>
      <c r="D1868" t="s">
        <v>33</v>
      </c>
      <c r="E1868" t="s">
        <v>2059</v>
      </c>
      <c r="F1868" t="s">
        <v>15</v>
      </c>
      <c r="G1868" t="s">
        <v>2062</v>
      </c>
      <c r="H1868">
        <v>289</v>
      </c>
      <c r="I1868">
        <v>6</v>
      </c>
      <c r="J1868">
        <v>1734</v>
      </c>
    </row>
    <row r="1869" spans="1:10" x14ac:dyDescent="0.35">
      <c r="A1869" s="3" t="s">
        <v>1901</v>
      </c>
      <c r="B1869" s="4">
        <v>43710</v>
      </c>
      <c r="C1869">
        <v>15</v>
      </c>
      <c r="D1869" t="s">
        <v>105</v>
      </c>
      <c r="E1869" t="s">
        <v>2052</v>
      </c>
      <c r="F1869" t="s">
        <v>12</v>
      </c>
      <c r="G1869" t="s">
        <v>2060</v>
      </c>
      <c r="H1869">
        <v>199</v>
      </c>
      <c r="I1869">
        <v>5</v>
      </c>
      <c r="J1869">
        <v>995</v>
      </c>
    </row>
    <row r="1870" spans="1:10" x14ac:dyDescent="0.35">
      <c r="A1870" s="3" t="s">
        <v>1902</v>
      </c>
      <c r="B1870" s="4">
        <v>43711</v>
      </c>
      <c r="C1870">
        <v>7</v>
      </c>
      <c r="D1870" t="s">
        <v>75</v>
      </c>
      <c r="E1870" t="s">
        <v>2058</v>
      </c>
      <c r="F1870" t="s">
        <v>18</v>
      </c>
      <c r="G1870" t="s">
        <v>2063</v>
      </c>
      <c r="H1870">
        <v>399</v>
      </c>
      <c r="I1870">
        <v>1</v>
      </c>
      <c r="J1870">
        <v>399</v>
      </c>
    </row>
    <row r="1871" spans="1:10" x14ac:dyDescent="0.35">
      <c r="A1871" s="3" t="s">
        <v>1903</v>
      </c>
      <c r="B1871" s="4">
        <v>43712</v>
      </c>
      <c r="C1871">
        <v>19</v>
      </c>
      <c r="D1871" t="s">
        <v>45</v>
      </c>
      <c r="E1871" t="s">
        <v>2054</v>
      </c>
      <c r="F1871" t="s">
        <v>21</v>
      </c>
      <c r="G1871" t="s">
        <v>2063</v>
      </c>
      <c r="H1871">
        <v>399</v>
      </c>
      <c r="I1871">
        <v>9</v>
      </c>
      <c r="J1871">
        <v>3591</v>
      </c>
    </row>
    <row r="1872" spans="1:10" x14ac:dyDescent="0.35">
      <c r="A1872" s="3" t="s">
        <v>1904</v>
      </c>
      <c r="B1872" s="4">
        <v>43712</v>
      </c>
      <c r="C1872">
        <v>20</v>
      </c>
      <c r="D1872" t="s">
        <v>31</v>
      </c>
      <c r="E1872" t="s">
        <v>2053</v>
      </c>
      <c r="F1872" t="s">
        <v>21</v>
      </c>
      <c r="G1872" t="s">
        <v>2061</v>
      </c>
      <c r="H1872">
        <v>159</v>
      </c>
      <c r="I1872">
        <v>4</v>
      </c>
      <c r="J1872">
        <v>636</v>
      </c>
    </row>
    <row r="1873" spans="1:10" x14ac:dyDescent="0.35">
      <c r="A1873" s="3" t="s">
        <v>1905</v>
      </c>
      <c r="B1873" s="4">
        <v>43713</v>
      </c>
      <c r="C1873">
        <v>10</v>
      </c>
      <c r="D1873" t="s">
        <v>47</v>
      </c>
      <c r="E1873" t="s">
        <v>2056</v>
      </c>
      <c r="F1873" t="s">
        <v>18</v>
      </c>
      <c r="G1873" t="s">
        <v>2064</v>
      </c>
      <c r="H1873">
        <v>69</v>
      </c>
      <c r="I1873">
        <v>7</v>
      </c>
      <c r="J1873">
        <v>483</v>
      </c>
    </row>
    <row r="1874" spans="1:10" x14ac:dyDescent="0.35">
      <c r="A1874" s="3" t="s">
        <v>1906</v>
      </c>
      <c r="B1874" s="4">
        <v>43713</v>
      </c>
      <c r="C1874">
        <v>8</v>
      </c>
      <c r="D1874" t="s">
        <v>35</v>
      </c>
      <c r="E1874" t="s">
        <v>2056</v>
      </c>
      <c r="F1874" t="s">
        <v>18</v>
      </c>
      <c r="G1874" t="s">
        <v>2060</v>
      </c>
      <c r="H1874">
        <v>199</v>
      </c>
      <c r="I1874">
        <v>6</v>
      </c>
      <c r="J1874">
        <v>1194</v>
      </c>
    </row>
    <row r="1875" spans="1:10" x14ac:dyDescent="0.35">
      <c r="A1875" s="3" t="s">
        <v>1907</v>
      </c>
      <c r="B1875" s="4">
        <v>43714</v>
      </c>
      <c r="C1875">
        <v>9</v>
      </c>
      <c r="D1875" t="s">
        <v>17</v>
      </c>
      <c r="E1875" t="s">
        <v>2058</v>
      </c>
      <c r="F1875" t="s">
        <v>18</v>
      </c>
      <c r="G1875" t="s">
        <v>2062</v>
      </c>
      <c r="H1875">
        <v>289</v>
      </c>
      <c r="I1875">
        <v>2</v>
      </c>
      <c r="J1875">
        <v>578</v>
      </c>
    </row>
    <row r="1876" spans="1:10" x14ac:dyDescent="0.35">
      <c r="A1876" s="3" t="s">
        <v>1908</v>
      </c>
      <c r="B1876" s="4">
        <v>43714</v>
      </c>
      <c r="C1876">
        <v>3</v>
      </c>
      <c r="D1876" t="s">
        <v>33</v>
      </c>
      <c r="E1876" t="s">
        <v>2057</v>
      </c>
      <c r="F1876" t="s">
        <v>15</v>
      </c>
      <c r="G1876" t="s">
        <v>2061</v>
      </c>
      <c r="H1876">
        <v>159</v>
      </c>
      <c r="I1876">
        <v>9</v>
      </c>
      <c r="J1876">
        <v>1431</v>
      </c>
    </row>
    <row r="1877" spans="1:10" x14ac:dyDescent="0.35">
      <c r="A1877" s="3" t="s">
        <v>1909</v>
      </c>
      <c r="B1877" s="4">
        <v>43714</v>
      </c>
      <c r="C1877">
        <v>16</v>
      </c>
      <c r="D1877" t="s">
        <v>23</v>
      </c>
      <c r="E1877" t="s">
        <v>2053</v>
      </c>
      <c r="F1877" t="s">
        <v>21</v>
      </c>
      <c r="G1877" t="s">
        <v>2060</v>
      </c>
      <c r="H1877">
        <v>199</v>
      </c>
      <c r="I1877">
        <v>8</v>
      </c>
      <c r="J1877">
        <v>1592</v>
      </c>
    </row>
    <row r="1878" spans="1:10" x14ac:dyDescent="0.35">
      <c r="A1878" s="3" t="s">
        <v>1910</v>
      </c>
      <c r="B1878" s="4">
        <v>43714</v>
      </c>
      <c r="C1878">
        <v>1</v>
      </c>
      <c r="D1878" t="s">
        <v>14</v>
      </c>
      <c r="E1878" t="s">
        <v>2059</v>
      </c>
      <c r="F1878" t="s">
        <v>15</v>
      </c>
      <c r="G1878" t="s">
        <v>2063</v>
      </c>
      <c r="H1878">
        <v>399</v>
      </c>
      <c r="I1878">
        <v>3</v>
      </c>
      <c r="J1878">
        <v>1197</v>
      </c>
    </row>
    <row r="1879" spans="1:10" x14ac:dyDescent="0.35">
      <c r="A1879" s="3" t="s">
        <v>1911</v>
      </c>
      <c r="B1879" s="4">
        <v>43714</v>
      </c>
      <c r="C1879">
        <v>9</v>
      </c>
      <c r="D1879" t="s">
        <v>17</v>
      </c>
      <c r="E1879" t="s">
        <v>2058</v>
      </c>
      <c r="F1879" t="s">
        <v>18</v>
      </c>
      <c r="G1879" t="s">
        <v>2064</v>
      </c>
      <c r="H1879">
        <v>69</v>
      </c>
      <c r="I1879">
        <v>1</v>
      </c>
      <c r="J1879">
        <v>69</v>
      </c>
    </row>
    <row r="1880" spans="1:10" x14ac:dyDescent="0.35">
      <c r="A1880" s="3" t="s">
        <v>1912</v>
      </c>
      <c r="B1880" s="4">
        <v>43714</v>
      </c>
      <c r="C1880">
        <v>4</v>
      </c>
      <c r="D1880" t="s">
        <v>40</v>
      </c>
      <c r="E1880" t="s">
        <v>2057</v>
      </c>
      <c r="F1880" t="s">
        <v>15</v>
      </c>
      <c r="G1880" t="s">
        <v>2063</v>
      </c>
      <c r="H1880">
        <v>399</v>
      </c>
      <c r="I1880">
        <v>4</v>
      </c>
      <c r="J1880">
        <v>1596</v>
      </c>
    </row>
    <row r="1881" spans="1:10" x14ac:dyDescent="0.35">
      <c r="A1881" s="3" t="s">
        <v>1913</v>
      </c>
      <c r="B1881" s="4">
        <v>43714</v>
      </c>
      <c r="C1881">
        <v>11</v>
      </c>
      <c r="D1881" t="s">
        <v>11</v>
      </c>
      <c r="E1881" t="s">
        <v>2052</v>
      </c>
      <c r="F1881" t="s">
        <v>12</v>
      </c>
      <c r="G1881" t="s">
        <v>2061</v>
      </c>
      <c r="H1881">
        <v>159</v>
      </c>
      <c r="I1881">
        <v>3</v>
      </c>
      <c r="J1881">
        <v>477</v>
      </c>
    </row>
    <row r="1882" spans="1:10" x14ac:dyDescent="0.35">
      <c r="A1882" s="3" t="s">
        <v>1914</v>
      </c>
      <c r="B1882" s="4">
        <v>43715</v>
      </c>
      <c r="C1882">
        <v>9</v>
      </c>
      <c r="D1882" t="s">
        <v>17</v>
      </c>
      <c r="E1882" t="s">
        <v>2058</v>
      </c>
      <c r="F1882" t="s">
        <v>18</v>
      </c>
      <c r="G1882" t="s">
        <v>2064</v>
      </c>
      <c r="H1882">
        <v>69</v>
      </c>
      <c r="I1882">
        <v>8</v>
      </c>
      <c r="J1882">
        <v>552</v>
      </c>
    </row>
    <row r="1883" spans="1:10" x14ac:dyDescent="0.35">
      <c r="A1883" s="3" t="s">
        <v>1915</v>
      </c>
      <c r="B1883" s="4">
        <v>43715</v>
      </c>
      <c r="C1883">
        <v>2</v>
      </c>
      <c r="D1883" t="s">
        <v>93</v>
      </c>
      <c r="E1883" t="s">
        <v>2059</v>
      </c>
      <c r="F1883" t="s">
        <v>15</v>
      </c>
      <c r="G1883" t="s">
        <v>2060</v>
      </c>
      <c r="H1883">
        <v>199</v>
      </c>
      <c r="I1883">
        <v>1</v>
      </c>
      <c r="J1883">
        <v>199</v>
      </c>
    </row>
    <row r="1884" spans="1:10" x14ac:dyDescent="0.35">
      <c r="A1884" s="3" t="s">
        <v>1916</v>
      </c>
      <c r="B1884" s="4">
        <v>43716</v>
      </c>
      <c r="C1884">
        <v>8</v>
      </c>
      <c r="D1884" t="s">
        <v>35</v>
      </c>
      <c r="E1884" t="s">
        <v>2056</v>
      </c>
      <c r="F1884" t="s">
        <v>18</v>
      </c>
      <c r="G1884" t="s">
        <v>2064</v>
      </c>
      <c r="H1884">
        <v>69</v>
      </c>
      <c r="I1884">
        <v>4</v>
      </c>
      <c r="J1884">
        <v>276</v>
      </c>
    </row>
    <row r="1885" spans="1:10" x14ac:dyDescent="0.35">
      <c r="A1885" s="3" t="s">
        <v>1917</v>
      </c>
      <c r="B1885" s="4">
        <v>43716</v>
      </c>
      <c r="C1885">
        <v>13</v>
      </c>
      <c r="D1885" t="s">
        <v>25</v>
      </c>
      <c r="E1885" t="s">
        <v>2052</v>
      </c>
      <c r="F1885" t="s">
        <v>12</v>
      </c>
      <c r="G1885" t="s">
        <v>2063</v>
      </c>
      <c r="H1885">
        <v>399</v>
      </c>
      <c r="I1885">
        <v>4</v>
      </c>
      <c r="J1885">
        <v>1596</v>
      </c>
    </row>
    <row r="1886" spans="1:10" x14ac:dyDescent="0.35">
      <c r="A1886" s="3" t="s">
        <v>1918</v>
      </c>
      <c r="B1886" s="4">
        <v>43716</v>
      </c>
      <c r="C1886">
        <v>14</v>
      </c>
      <c r="D1886" t="s">
        <v>29</v>
      </c>
      <c r="E1886" t="s">
        <v>2055</v>
      </c>
      <c r="F1886" t="s">
        <v>12</v>
      </c>
      <c r="G1886" t="s">
        <v>2060</v>
      </c>
      <c r="H1886">
        <v>199</v>
      </c>
      <c r="I1886">
        <v>3</v>
      </c>
      <c r="J1886">
        <v>597</v>
      </c>
    </row>
    <row r="1887" spans="1:10" x14ac:dyDescent="0.35">
      <c r="A1887" s="3" t="s">
        <v>1919</v>
      </c>
      <c r="B1887" s="4">
        <v>43716</v>
      </c>
      <c r="C1887">
        <v>10</v>
      </c>
      <c r="D1887" t="s">
        <v>47</v>
      </c>
      <c r="E1887" t="s">
        <v>2056</v>
      </c>
      <c r="F1887" t="s">
        <v>18</v>
      </c>
      <c r="G1887" t="s">
        <v>2062</v>
      </c>
      <c r="H1887">
        <v>289</v>
      </c>
      <c r="I1887">
        <v>2</v>
      </c>
      <c r="J1887">
        <v>578</v>
      </c>
    </row>
    <row r="1888" spans="1:10" x14ac:dyDescent="0.35">
      <c r="A1888" s="3" t="s">
        <v>1920</v>
      </c>
      <c r="B1888" s="4">
        <v>43716</v>
      </c>
      <c r="C1888">
        <v>8</v>
      </c>
      <c r="D1888" t="s">
        <v>35</v>
      </c>
      <c r="E1888" t="s">
        <v>2056</v>
      </c>
      <c r="F1888" t="s">
        <v>18</v>
      </c>
      <c r="G1888" t="s">
        <v>2063</v>
      </c>
      <c r="H1888">
        <v>399</v>
      </c>
      <c r="I1888">
        <v>1</v>
      </c>
      <c r="J1888">
        <v>399</v>
      </c>
    </row>
    <row r="1889" spans="1:10" x14ac:dyDescent="0.35">
      <c r="A1889" s="3" t="s">
        <v>1921</v>
      </c>
      <c r="B1889" s="4">
        <v>43716</v>
      </c>
      <c r="C1889">
        <v>3</v>
      </c>
      <c r="D1889" t="s">
        <v>33</v>
      </c>
      <c r="E1889" t="s">
        <v>2059</v>
      </c>
      <c r="F1889" t="s">
        <v>15</v>
      </c>
      <c r="G1889" t="s">
        <v>2064</v>
      </c>
      <c r="H1889">
        <v>69</v>
      </c>
      <c r="I1889">
        <v>7</v>
      </c>
      <c r="J1889">
        <v>483</v>
      </c>
    </row>
    <row r="1890" spans="1:10" x14ac:dyDescent="0.35">
      <c r="A1890" s="3" t="s">
        <v>1922</v>
      </c>
      <c r="B1890" s="4">
        <v>43717</v>
      </c>
      <c r="C1890">
        <v>18</v>
      </c>
      <c r="D1890" t="s">
        <v>20</v>
      </c>
      <c r="E1890" t="s">
        <v>2053</v>
      </c>
      <c r="F1890" t="s">
        <v>21</v>
      </c>
      <c r="G1890" t="s">
        <v>2064</v>
      </c>
      <c r="H1890">
        <v>69</v>
      </c>
      <c r="I1890">
        <v>3</v>
      </c>
      <c r="J1890">
        <v>207</v>
      </c>
    </row>
    <row r="1891" spans="1:10" x14ac:dyDescent="0.35">
      <c r="A1891" s="3" t="s">
        <v>1923</v>
      </c>
      <c r="B1891" s="4">
        <v>43718</v>
      </c>
      <c r="C1891">
        <v>10</v>
      </c>
      <c r="D1891" t="s">
        <v>47</v>
      </c>
      <c r="E1891" t="s">
        <v>2056</v>
      </c>
      <c r="F1891" t="s">
        <v>18</v>
      </c>
      <c r="G1891" t="s">
        <v>2060</v>
      </c>
      <c r="H1891">
        <v>199</v>
      </c>
      <c r="I1891">
        <v>5</v>
      </c>
      <c r="J1891">
        <v>995</v>
      </c>
    </row>
    <row r="1892" spans="1:10" x14ac:dyDescent="0.35">
      <c r="A1892" s="3" t="s">
        <v>1924</v>
      </c>
      <c r="B1892" s="4">
        <v>43718</v>
      </c>
      <c r="C1892">
        <v>17</v>
      </c>
      <c r="D1892" t="s">
        <v>27</v>
      </c>
      <c r="E1892" t="s">
        <v>2054</v>
      </c>
      <c r="F1892" t="s">
        <v>21</v>
      </c>
      <c r="G1892" t="s">
        <v>2061</v>
      </c>
      <c r="H1892">
        <v>159</v>
      </c>
      <c r="I1892">
        <v>7</v>
      </c>
      <c r="J1892">
        <v>1113</v>
      </c>
    </row>
    <row r="1893" spans="1:10" x14ac:dyDescent="0.35">
      <c r="A1893" s="3" t="s">
        <v>1925</v>
      </c>
      <c r="B1893" s="4">
        <v>43719</v>
      </c>
      <c r="C1893">
        <v>5</v>
      </c>
      <c r="D1893" t="s">
        <v>49</v>
      </c>
      <c r="E1893" t="s">
        <v>2059</v>
      </c>
      <c r="F1893" t="s">
        <v>15</v>
      </c>
      <c r="G1893" t="s">
        <v>2063</v>
      </c>
      <c r="H1893">
        <v>399</v>
      </c>
      <c r="I1893">
        <v>9</v>
      </c>
      <c r="J1893">
        <v>3591</v>
      </c>
    </row>
    <row r="1894" spans="1:10" x14ac:dyDescent="0.35">
      <c r="A1894" s="3" t="s">
        <v>1926</v>
      </c>
      <c r="B1894" s="4">
        <v>43719</v>
      </c>
      <c r="C1894">
        <v>15</v>
      </c>
      <c r="D1894" t="s">
        <v>105</v>
      </c>
      <c r="E1894" t="s">
        <v>2055</v>
      </c>
      <c r="F1894" t="s">
        <v>12</v>
      </c>
      <c r="G1894" t="s">
        <v>2060</v>
      </c>
      <c r="H1894">
        <v>199</v>
      </c>
      <c r="I1894">
        <v>1</v>
      </c>
      <c r="J1894">
        <v>199</v>
      </c>
    </row>
    <row r="1895" spans="1:10" x14ac:dyDescent="0.35">
      <c r="A1895" s="3" t="s">
        <v>1927</v>
      </c>
      <c r="B1895" s="4">
        <v>43720</v>
      </c>
      <c r="C1895">
        <v>8</v>
      </c>
      <c r="D1895" t="s">
        <v>35</v>
      </c>
      <c r="E1895" t="s">
        <v>2056</v>
      </c>
      <c r="F1895" t="s">
        <v>18</v>
      </c>
      <c r="G1895" t="s">
        <v>2061</v>
      </c>
      <c r="H1895">
        <v>159</v>
      </c>
      <c r="I1895">
        <v>0</v>
      </c>
      <c r="J1895">
        <v>0</v>
      </c>
    </row>
    <row r="1896" spans="1:10" x14ac:dyDescent="0.35">
      <c r="A1896" s="3" t="s">
        <v>1928</v>
      </c>
      <c r="B1896" s="4">
        <v>43720</v>
      </c>
      <c r="C1896">
        <v>15</v>
      </c>
      <c r="D1896" t="s">
        <v>105</v>
      </c>
      <c r="E1896" t="s">
        <v>2055</v>
      </c>
      <c r="F1896" t="s">
        <v>12</v>
      </c>
      <c r="G1896" t="s">
        <v>2063</v>
      </c>
      <c r="H1896">
        <v>399</v>
      </c>
      <c r="I1896">
        <v>1</v>
      </c>
      <c r="J1896">
        <v>399</v>
      </c>
    </row>
    <row r="1897" spans="1:10" x14ac:dyDescent="0.35">
      <c r="A1897" s="3" t="s">
        <v>1929</v>
      </c>
      <c r="B1897" s="4">
        <v>43720</v>
      </c>
      <c r="C1897">
        <v>20</v>
      </c>
      <c r="D1897" t="s">
        <v>31</v>
      </c>
      <c r="E1897" t="s">
        <v>2054</v>
      </c>
      <c r="F1897" t="s">
        <v>21</v>
      </c>
      <c r="G1897" t="s">
        <v>2062</v>
      </c>
      <c r="H1897">
        <v>289</v>
      </c>
      <c r="I1897">
        <v>0</v>
      </c>
      <c r="J1897">
        <v>0</v>
      </c>
    </row>
    <row r="1898" spans="1:10" x14ac:dyDescent="0.35">
      <c r="A1898" s="3" t="s">
        <v>1930</v>
      </c>
      <c r="B1898" s="4">
        <v>43720</v>
      </c>
      <c r="C1898">
        <v>1</v>
      </c>
      <c r="D1898" t="s">
        <v>14</v>
      </c>
      <c r="E1898" t="s">
        <v>2059</v>
      </c>
      <c r="F1898" t="s">
        <v>15</v>
      </c>
      <c r="G1898" t="s">
        <v>2061</v>
      </c>
      <c r="H1898">
        <v>159</v>
      </c>
      <c r="I1898">
        <v>3</v>
      </c>
      <c r="J1898">
        <v>477</v>
      </c>
    </row>
    <row r="1899" spans="1:10" x14ac:dyDescent="0.35">
      <c r="A1899" s="3" t="s">
        <v>1931</v>
      </c>
      <c r="B1899" s="4">
        <v>43721</v>
      </c>
      <c r="C1899">
        <v>3</v>
      </c>
      <c r="D1899" t="s">
        <v>33</v>
      </c>
      <c r="E1899" t="s">
        <v>2057</v>
      </c>
      <c r="F1899" t="s">
        <v>15</v>
      </c>
      <c r="G1899" t="s">
        <v>2060</v>
      </c>
      <c r="H1899">
        <v>199</v>
      </c>
      <c r="I1899">
        <v>1</v>
      </c>
      <c r="J1899">
        <v>199</v>
      </c>
    </row>
    <row r="1900" spans="1:10" x14ac:dyDescent="0.35">
      <c r="A1900" s="3" t="s">
        <v>1932</v>
      </c>
      <c r="B1900" s="4">
        <v>43722</v>
      </c>
      <c r="C1900">
        <v>9</v>
      </c>
      <c r="D1900" t="s">
        <v>17</v>
      </c>
      <c r="E1900" t="s">
        <v>2056</v>
      </c>
      <c r="F1900" t="s">
        <v>18</v>
      </c>
      <c r="G1900" t="s">
        <v>2060</v>
      </c>
      <c r="H1900">
        <v>199</v>
      </c>
      <c r="I1900">
        <v>0</v>
      </c>
      <c r="J1900">
        <v>0</v>
      </c>
    </row>
    <row r="1901" spans="1:10" x14ac:dyDescent="0.35">
      <c r="A1901" s="3" t="s">
        <v>1933</v>
      </c>
      <c r="B1901" s="4">
        <v>43723</v>
      </c>
      <c r="C1901">
        <v>2</v>
      </c>
      <c r="D1901" t="s">
        <v>93</v>
      </c>
      <c r="E1901" t="s">
        <v>2059</v>
      </c>
      <c r="F1901" t="s">
        <v>15</v>
      </c>
      <c r="G1901" t="s">
        <v>2060</v>
      </c>
      <c r="H1901">
        <v>199</v>
      </c>
      <c r="I1901">
        <v>6</v>
      </c>
      <c r="J1901">
        <v>1194</v>
      </c>
    </row>
    <row r="1902" spans="1:10" x14ac:dyDescent="0.35">
      <c r="A1902" s="3" t="s">
        <v>1934</v>
      </c>
      <c r="B1902" s="4">
        <v>43724</v>
      </c>
      <c r="C1902">
        <v>18</v>
      </c>
      <c r="D1902" t="s">
        <v>20</v>
      </c>
      <c r="E1902" t="s">
        <v>2054</v>
      </c>
      <c r="F1902" t="s">
        <v>21</v>
      </c>
      <c r="G1902" t="s">
        <v>2063</v>
      </c>
      <c r="H1902">
        <v>399</v>
      </c>
      <c r="I1902">
        <v>3</v>
      </c>
      <c r="J1902">
        <v>1197</v>
      </c>
    </row>
    <row r="1903" spans="1:10" x14ac:dyDescent="0.35">
      <c r="A1903" s="3" t="s">
        <v>1935</v>
      </c>
      <c r="B1903" s="4">
        <v>43724</v>
      </c>
      <c r="C1903">
        <v>14</v>
      </c>
      <c r="D1903" t="s">
        <v>29</v>
      </c>
      <c r="E1903" t="s">
        <v>2052</v>
      </c>
      <c r="F1903" t="s">
        <v>12</v>
      </c>
      <c r="G1903" t="s">
        <v>2063</v>
      </c>
      <c r="H1903">
        <v>399</v>
      </c>
      <c r="I1903">
        <v>8</v>
      </c>
      <c r="J1903">
        <v>3192</v>
      </c>
    </row>
    <row r="1904" spans="1:10" x14ac:dyDescent="0.35">
      <c r="A1904" s="3" t="s">
        <v>1936</v>
      </c>
      <c r="B1904" s="4">
        <v>43724</v>
      </c>
      <c r="C1904">
        <v>15</v>
      </c>
      <c r="D1904" t="s">
        <v>105</v>
      </c>
      <c r="E1904" t="s">
        <v>2055</v>
      </c>
      <c r="F1904" t="s">
        <v>12</v>
      </c>
      <c r="G1904" t="s">
        <v>2063</v>
      </c>
      <c r="H1904">
        <v>399</v>
      </c>
      <c r="I1904">
        <v>0</v>
      </c>
      <c r="J1904">
        <v>0</v>
      </c>
    </row>
    <row r="1905" spans="1:10" x14ac:dyDescent="0.35">
      <c r="A1905" s="3" t="s">
        <v>1937</v>
      </c>
      <c r="B1905" s="4">
        <v>43725</v>
      </c>
      <c r="C1905">
        <v>15</v>
      </c>
      <c r="D1905" t="s">
        <v>105</v>
      </c>
      <c r="E1905" t="s">
        <v>2055</v>
      </c>
      <c r="F1905" t="s">
        <v>12</v>
      </c>
      <c r="G1905" t="s">
        <v>2063</v>
      </c>
      <c r="H1905">
        <v>399</v>
      </c>
      <c r="I1905">
        <v>2</v>
      </c>
      <c r="J1905">
        <v>798</v>
      </c>
    </row>
    <row r="1906" spans="1:10" x14ac:dyDescent="0.35">
      <c r="A1906" s="3" t="s">
        <v>1938</v>
      </c>
      <c r="B1906" s="4">
        <v>43725</v>
      </c>
      <c r="C1906">
        <v>14</v>
      </c>
      <c r="D1906" t="s">
        <v>29</v>
      </c>
      <c r="E1906" t="s">
        <v>2055</v>
      </c>
      <c r="F1906" t="s">
        <v>12</v>
      </c>
      <c r="G1906" t="s">
        <v>2064</v>
      </c>
      <c r="H1906">
        <v>69</v>
      </c>
      <c r="I1906">
        <v>5</v>
      </c>
      <c r="J1906">
        <v>345</v>
      </c>
    </row>
    <row r="1907" spans="1:10" x14ac:dyDescent="0.35">
      <c r="A1907" s="3" t="s">
        <v>1939</v>
      </c>
      <c r="B1907" s="4">
        <v>43725</v>
      </c>
      <c r="C1907">
        <v>16</v>
      </c>
      <c r="D1907" t="s">
        <v>23</v>
      </c>
      <c r="E1907" t="s">
        <v>2054</v>
      </c>
      <c r="F1907" t="s">
        <v>21</v>
      </c>
      <c r="G1907" t="s">
        <v>2064</v>
      </c>
      <c r="H1907">
        <v>69</v>
      </c>
      <c r="I1907">
        <v>8</v>
      </c>
      <c r="J1907">
        <v>552</v>
      </c>
    </row>
    <row r="1908" spans="1:10" x14ac:dyDescent="0.35">
      <c r="A1908" s="3" t="s">
        <v>1940</v>
      </c>
      <c r="B1908" s="4">
        <v>43725</v>
      </c>
      <c r="C1908">
        <v>1</v>
      </c>
      <c r="D1908" t="s">
        <v>14</v>
      </c>
      <c r="E1908" t="s">
        <v>2059</v>
      </c>
      <c r="F1908" t="s">
        <v>15</v>
      </c>
      <c r="G1908" t="s">
        <v>2064</v>
      </c>
      <c r="H1908">
        <v>69</v>
      </c>
      <c r="I1908">
        <v>2</v>
      </c>
      <c r="J1908">
        <v>138</v>
      </c>
    </row>
    <row r="1909" spans="1:10" x14ac:dyDescent="0.35">
      <c r="A1909" s="3" t="s">
        <v>1941</v>
      </c>
      <c r="B1909" s="4">
        <v>43726</v>
      </c>
      <c r="C1909">
        <v>20</v>
      </c>
      <c r="D1909" t="s">
        <v>31</v>
      </c>
      <c r="E1909" t="s">
        <v>2054</v>
      </c>
      <c r="F1909" t="s">
        <v>21</v>
      </c>
      <c r="G1909" t="s">
        <v>2060</v>
      </c>
      <c r="H1909">
        <v>199</v>
      </c>
      <c r="I1909">
        <v>7</v>
      </c>
      <c r="J1909">
        <v>1393</v>
      </c>
    </row>
    <row r="1910" spans="1:10" x14ac:dyDescent="0.35">
      <c r="A1910" s="3" t="s">
        <v>1942</v>
      </c>
      <c r="B1910" s="4">
        <v>43726</v>
      </c>
      <c r="C1910">
        <v>15</v>
      </c>
      <c r="D1910" t="s">
        <v>105</v>
      </c>
      <c r="E1910" t="s">
        <v>2055</v>
      </c>
      <c r="F1910" t="s">
        <v>12</v>
      </c>
      <c r="G1910" t="s">
        <v>2064</v>
      </c>
      <c r="H1910">
        <v>69</v>
      </c>
      <c r="I1910">
        <v>8</v>
      </c>
      <c r="J1910">
        <v>552</v>
      </c>
    </row>
    <row r="1911" spans="1:10" x14ac:dyDescent="0.35">
      <c r="A1911" s="3" t="s">
        <v>1943</v>
      </c>
      <c r="B1911" s="4">
        <v>43726</v>
      </c>
      <c r="C1911">
        <v>14</v>
      </c>
      <c r="D1911" t="s">
        <v>29</v>
      </c>
      <c r="E1911" t="s">
        <v>2052</v>
      </c>
      <c r="F1911" t="s">
        <v>12</v>
      </c>
      <c r="G1911" t="s">
        <v>2061</v>
      </c>
      <c r="H1911">
        <v>159</v>
      </c>
      <c r="I1911">
        <v>7</v>
      </c>
      <c r="J1911">
        <v>1113</v>
      </c>
    </row>
    <row r="1912" spans="1:10" x14ac:dyDescent="0.35">
      <c r="A1912" s="3" t="s">
        <v>1944</v>
      </c>
      <c r="B1912" s="4">
        <v>43726</v>
      </c>
      <c r="C1912">
        <v>1</v>
      </c>
      <c r="D1912" t="s">
        <v>14</v>
      </c>
      <c r="E1912" t="s">
        <v>2057</v>
      </c>
      <c r="F1912" t="s">
        <v>15</v>
      </c>
      <c r="G1912" t="s">
        <v>2063</v>
      </c>
      <c r="H1912">
        <v>399</v>
      </c>
      <c r="I1912">
        <v>6</v>
      </c>
      <c r="J1912">
        <v>2394</v>
      </c>
    </row>
    <row r="1913" spans="1:10" x14ac:dyDescent="0.35">
      <c r="A1913" s="3" t="s">
        <v>1945</v>
      </c>
      <c r="B1913" s="4">
        <v>43727</v>
      </c>
      <c r="C1913">
        <v>6</v>
      </c>
      <c r="D1913" t="s">
        <v>37</v>
      </c>
      <c r="E1913" t="s">
        <v>2058</v>
      </c>
      <c r="F1913" t="s">
        <v>18</v>
      </c>
      <c r="G1913" t="s">
        <v>2062</v>
      </c>
      <c r="H1913">
        <v>289</v>
      </c>
      <c r="I1913">
        <v>7</v>
      </c>
      <c r="J1913">
        <v>2023</v>
      </c>
    </row>
    <row r="1914" spans="1:10" x14ac:dyDescent="0.35">
      <c r="A1914" s="3" t="s">
        <v>1946</v>
      </c>
      <c r="B1914" s="4">
        <v>43727</v>
      </c>
      <c r="C1914">
        <v>16</v>
      </c>
      <c r="D1914" t="s">
        <v>23</v>
      </c>
      <c r="E1914" t="s">
        <v>2053</v>
      </c>
      <c r="F1914" t="s">
        <v>21</v>
      </c>
      <c r="G1914" t="s">
        <v>2064</v>
      </c>
      <c r="H1914">
        <v>69</v>
      </c>
      <c r="I1914">
        <v>5</v>
      </c>
      <c r="J1914">
        <v>345</v>
      </c>
    </row>
    <row r="1915" spans="1:10" x14ac:dyDescent="0.35">
      <c r="A1915" s="3" t="s">
        <v>1947</v>
      </c>
      <c r="B1915" s="4">
        <v>43727</v>
      </c>
      <c r="C1915">
        <v>9</v>
      </c>
      <c r="D1915" t="s">
        <v>17</v>
      </c>
      <c r="E1915" t="s">
        <v>2056</v>
      </c>
      <c r="F1915" t="s">
        <v>18</v>
      </c>
      <c r="G1915" t="s">
        <v>2064</v>
      </c>
      <c r="H1915">
        <v>69</v>
      </c>
      <c r="I1915">
        <v>0</v>
      </c>
      <c r="J1915">
        <v>0</v>
      </c>
    </row>
    <row r="1916" spans="1:10" x14ac:dyDescent="0.35">
      <c r="A1916" s="3" t="s">
        <v>1948</v>
      </c>
      <c r="B1916" s="4">
        <v>43727</v>
      </c>
      <c r="C1916">
        <v>11</v>
      </c>
      <c r="D1916" t="s">
        <v>11</v>
      </c>
      <c r="E1916" t="s">
        <v>2052</v>
      </c>
      <c r="F1916" t="s">
        <v>12</v>
      </c>
      <c r="G1916" t="s">
        <v>2060</v>
      </c>
      <c r="H1916">
        <v>199</v>
      </c>
      <c r="I1916">
        <v>9</v>
      </c>
      <c r="J1916">
        <v>1791</v>
      </c>
    </row>
    <row r="1917" spans="1:10" x14ac:dyDescent="0.35">
      <c r="A1917" s="3" t="s">
        <v>1949</v>
      </c>
      <c r="B1917" s="4">
        <v>43728</v>
      </c>
      <c r="C1917">
        <v>5</v>
      </c>
      <c r="D1917" t="s">
        <v>49</v>
      </c>
      <c r="E1917" t="s">
        <v>2059</v>
      </c>
      <c r="F1917" t="s">
        <v>15</v>
      </c>
      <c r="G1917" t="s">
        <v>2063</v>
      </c>
      <c r="H1917">
        <v>399</v>
      </c>
      <c r="I1917">
        <v>4</v>
      </c>
      <c r="J1917">
        <v>1596</v>
      </c>
    </row>
    <row r="1918" spans="1:10" x14ac:dyDescent="0.35">
      <c r="A1918" s="3" t="s">
        <v>1950</v>
      </c>
      <c r="B1918" s="4">
        <v>43728</v>
      </c>
      <c r="C1918">
        <v>4</v>
      </c>
      <c r="D1918" t="s">
        <v>40</v>
      </c>
      <c r="E1918" t="s">
        <v>2059</v>
      </c>
      <c r="F1918" t="s">
        <v>15</v>
      </c>
      <c r="G1918" t="s">
        <v>2062</v>
      </c>
      <c r="H1918">
        <v>289</v>
      </c>
      <c r="I1918">
        <v>8</v>
      </c>
      <c r="J1918">
        <v>2312</v>
      </c>
    </row>
    <row r="1919" spans="1:10" x14ac:dyDescent="0.35">
      <c r="A1919" s="3" t="s">
        <v>1951</v>
      </c>
      <c r="B1919" s="4">
        <v>43728</v>
      </c>
      <c r="C1919">
        <v>1</v>
      </c>
      <c r="D1919" t="s">
        <v>14</v>
      </c>
      <c r="E1919" t="s">
        <v>2059</v>
      </c>
      <c r="F1919" t="s">
        <v>15</v>
      </c>
      <c r="G1919" t="s">
        <v>2063</v>
      </c>
      <c r="H1919">
        <v>399</v>
      </c>
      <c r="I1919">
        <v>1</v>
      </c>
      <c r="J1919">
        <v>399</v>
      </c>
    </row>
    <row r="1920" spans="1:10" x14ac:dyDescent="0.35">
      <c r="A1920" s="3" t="s">
        <v>1952</v>
      </c>
      <c r="B1920" s="4">
        <v>43728</v>
      </c>
      <c r="C1920">
        <v>11</v>
      </c>
      <c r="D1920" t="s">
        <v>11</v>
      </c>
      <c r="E1920" t="s">
        <v>2055</v>
      </c>
      <c r="F1920" t="s">
        <v>12</v>
      </c>
      <c r="G1920" t="s">
        <v>2060</v>
      </c>
      <c r="H1920">
        <v>199</v>
      </c>
      <c r="I1920">
        <v>4</v>
      </c>
      <c r="J1920">
        <v>796</v>
      </c>
    </row>
    <row r="1921" spans="1:10" x14ac:dyDescent="0.35">
      <c r="A1921" s="3" t="s">
        <v>1953</v>
      </c>
      <c r="B1921" s="4">
        <v>43728</v>
      </c>
      <c r="C1921">
        <v>10</v>
      </c>
      <c r="D1921" t="s">
        <v>47</v>
      </c>
      <c r="E1921" t="s">
        <v>2056</v>
      </c>
      <c r="F1921" t="s">
        <v>18</v>
      </c>
      <c r="G1921" t="s">
        <v>2061</v>
      </c>
      <c r="H1921">
        <v>159</v>
      </c>
      <c r="I1921">
        <v>9</v>
      </c>
      <c r="J1921">
        <v>1431</v>
      </c>
    </row>
    <row r="1922" spans="1:10" x14ac:dyDescent="0.35">
      <c r="A1922" s="3" t="s">
        <v>1954</v>
      </c>
      <c r="B1922" s="4">
        <v>43728</v>
      </c>
      <c r="C1922">
        <v>17</v>
      </c>
      <c r="D1922" t="s">
        <v>27</v>
      </c>
      <c r="E1922" t="s">
        <v>2053</v>
      </c>
      <c r="F1922" t="s">
        <v>21</v>
      </c>
      <c r="G1922" t="s">
        <v>2063</v>
      </c>
      <c r="H1922">
        <v>399</v>
      </c>
      <c r="I1922">
        <v>1</v>
      </c>
      <c r="J1922">
        <v>399</v>
      </c>
    </row>
    <row r="1923" spans="1:10" x14ac:dyDescent="0.35">
      <c r="A1923" s="3" t="s">
        <v>1955</v>
      </c>
      <c r="B1923" s="4">
        <v>43728</v>
      </c>
      <c r="C1923">
        <v>8</v>
      </c>
      <c r="D1923" t="s">
        <v>35</v>
      </c>
      <c r="E1923" t="s">
        <v>2058</v>
      </c>
      <c r="F1923" t="s">
        <v>18</v>
      </c>
      <c r="G1923" t="s">
        <v>2063</v>
      </c>
      <c r="H1923">
        <v>399</v>
      </c>
      <c r="I1923">
        <v>3</v>
      </c>
      <c r="J1923">
        <v>1197</v>
      </c>
    </row>
    <row r="1924" spans="1:10" x14ac:dyDescent="0.35">
      <c r="A1924" s="3" t="s">
        <v>1956</v>
      </c>
      <c r="B1924" s="4">
        <v>43728</v>
      </c>
      <c r="C1924">
        <v>12</v>
      </c>
      <c r="D1924" t="s">
        <v>54</v>
      </c>
      <c r="E1924" t="s">
        <v>2055</v>
      </c>
      <c r="F1924" t="s">
        <v>12</v>
      </c>
      <c r="G1924" t="s">
        <v>2061</v>
      </c>
      <c r="H1924">
        <v>159</v>
      </c>
      <c r="I1924">
        <v>8</v>
      </c>
      <c r="J1924">
        <v>1272</v>
      </c>
    </row>
    <row r="1925" spans="1:10" x14ac:dyDescent="0.35">
      <c r="A1925" s="3" t="s">
        <v>1957</v>
      </c>
      <c r="B1925" s="4">
        <v>43728</v>
      </c>
      <c r="C1925">
        <v>6</v>
      </c>
      <c r="D1925" t="s">
        <v>37</v>
      </c>
      <c r="E1925" t="s">
        <v>2058</v>
      </c>
      <c r="F1925" t="s">
        <v>18</v>
      </c>
      <c r="G1925" t="s">
        <v>2060</v>
      </c>
      <c r="H1925">
        <v>199</v>
      </c>
      <c r="I1925">
        <v>0</v>
      </c>
      <c r="J1925">
        <v>0</v>
      </c>
    </row>
    <row r="1926" spans="1:10" x14ac:dyDescent="0.35">
      <c r="A1926" s="3" t="s">
        <v>1958</v>
      </c>
      <c r="B1926" s="4">
        <v>43729</v>
      </c>
      <c r="C1926">
        <v>19</v>
      </c>
      <c r="D1926" t="s">
        <v>45</v>
      </c>
      <c r="E1926" t="s">
        <v>2053</v>
      </c>
      <c r="F1926" t="s">
        <v>21</v>
      </c>
      <c r="G1926" t="s">
        <v>2062</v>
      </c>
      <c r="H1926">
        <v>289</v>
      </c>
      <c r="I1926">
        <v>1</v>
      </c>
      <c r="J1926">
        <v>289</v>
      </c>
    </row>
    <row r="1927" spans="1:10" x14ac:dyDescent="0.35">
      <c r="A1927" s="3" t="s">
        <v>1959</v>
      </c>
      <c r="B1927" s="4">
        <v>43730</v>
      </c>
      <c r="C1927">
        <v>1</v>
      </c>
      <c r="D1927" t="s">
        <v>14</v>
      </c>
      <c r="E1927" t="s">
        <v>2059</v>
      </c>
      <c r="F1927" t="s">
        <v>15</v>
      </c>
      <c r="G1927" t="s">
        <v>2060</v>
      </c>
      <c r="H1927">
        <v>199</v>
      </c>
      <c r="I1927">
        <v>3</v>
      </c>
      <c r="J1927">
        <v>597</v>
      </c>
    </row>
    <row r="1928" spans="1:10" x14ac:dyDescent="0.35">
      <c r="A1928" s="3" t="s">
        <v>1960</v>
      </c>
      <c r="B1928" s="4">
        <v>43730</v>
      </c>
      <c r="C1928">
        <v>6</v>
      </c>
      <c r="D1928" t="s">
        <v>37</v>
      </c>
      <c r="E1928" t="s">
        <v>2056</v>
      </c>
      <c r="F1928" t="s">
        <v>18</v>
      </c>
      <c r="G1928" t="s">
        <v>2062</v>
      </c>
      <c r="H1928">
        <v>289</v>
      </c>
      <c r="I1928">
        <v>2</v>
      </c>
      <c r="J1928">
        <v>578</v>
      </c>
    </row>
    <row r="1929" spans="1:10" x14ac:dyDescent="0.35">
      <c r="A1929" s="3" t="s">
        <v>1961</v>
      </c>
      <c r="B1929" s="4">
        <v>43730</v>
      </c>
      <c r="C1929">
        <v>13</v>
      </c>
      <c r="D1929" t="s">
        <v>25</v>
      </c>
      <c r="E1929" t="s">
        <v>2055</v>
      </c>
      <c r="F1929" t="s">
        <v>12</v>
      </c>
      <c r="G1929" t="s">
        <v>2063</v>
      </c>
      <c r="H1929">
        <v>399</v>
      </c>
      <c r="I1929">
        <v>6</v>
      </c>
      <c r="J1929">
        <v>2394</v>
      </c>
    </row>
    <row r="1930" spans="1:10" x14ac:dyDescent="0.35">
      <c r="A1930" s="3" t="s">
        <v>1962</v>
      </c>
      <c r="B1930" s="4">
        <v>43730</v>
      </c>
      <c r="C1930">
        <v>9</v>
      </c>
      <c r="D1930" t="s">
        <v>17</v>
      </c>
      <c r="E1930" t="s">
        <v>2056</v>
      </c>
      <c r="F1930" t="s">
        <v>18</v>
      </c>
      <c r="G1930" t="s">
        <v>2060</v>
      </c>
      <c r="H1930">
        <v>199</v>
      </c>
      <c r="I1930">
        <v>3</v>
      </c>
      <c r="J1930">
        <v>597</v>
      </c>
    </row>
    <row r="1931" spans="1:10" x14ac:dyDescent="0.35">
      <c r="A1931" s="3" t="s">
        <v>1963</v>
      </c>
      <c r="B1931" s="4">
        <v>43731</v>
      </c>
      <c r="C1931">
        <v>4</v>
      </c>
      <c r="D1931" t="s">
        <v>40</v>
      </c>
      <c r="E1931" t="s">
        <v>2059</v>
      </c>
      <c r="F1931" t="s">
        <v>15</v>
      </c>
      <c r="G1931" t="s">
        <v>2063</v>
      </c>
      <c r="H1931">
        <v>399</v>
      </c>
      <c r="I1931">
        <v>7</v>
      </c>
      <c r="J1931">
        <v>2793</v>
      </c>
    </row>
    <row r="1932" spans="1:10" x14ac:dyDescent="0.35">
      <c r="A1932" s="3" t="s">
        <v>1964</v>
      </c>
      <c r="B1932" s="4">
        <v>43731</v>
      </c>
      <c r="C1932">
        <v>2</v>
      </c>
      <c r="D1932" t="s">
        <v>93</v>
      </c>
      <c r="E1932" t="s">
        <v>2059</v>
      </c>
      <c r="F1932" t="s">
        <v>15</v>
      </c>
      <c r="G1932" t="s">
        <v>2063</v>
      </c>
      <c r="H1932">
        <v>399</v>
      </c>
      <c r="I1932">
        <v>0</v>
      </c>
      <c r="J1932">
        <v>0</v>
      </c>
    </row>
    <row r="1933" spans="1:10" x14ac:dyDescent="0.35">
      <c r="A1933" s="3" t="s">
        <v>1965</v>
      </c>
      <c r="B1933" s="4">
        <v>43732</v>
      </c>
      <c r="C1933">
        <v>7</v>
      </c>
      <c r="D1933" t="s">
        <v>75</v>
      </c>
      <c r="E1933" t="s">
        <v>2058</v>
      </c>
      <c r="F1933" t="s">
        <v>18</v>
      </c>
      <c r="G1933" t="s">
        <v>2061</v>
      </c>
      <c r="H1933">
        <v>159</v>
      </c>
      <c r="I1933">
        <v>5</v>
      </c>
      <c r="J1933">
        <v>795</v>
      </c>
    </row>
    <row r="1934" spans="1:10" x14ac:dyDescent="0.35">
      <c r="A1934" s="3" t="s">
        <v>1966</v>
      </c>
      <c r="B1934" s="4">
        <v>43732</v>
      </c>
      <c r="C1934">
        <v>2</v>
      </c>
      <c r="D1934" t="s">
        <v>93</v>
      </c>
      <c r="E1934" t="s">
        <v>2057</v>
      </c>
      <c r="F1934" t="s">
        <v>15</v>
      </c>
      <c r="G1934" t="s">
        <v>2061</v>
      </c>
      <c r="H1934">
        <v>159</v>
      </c>
      <c r="I1934">
        <v>7</v>
      </c>
      <c r="J1934">
        <v>1113</v>
      </c>
    </row>
    <row r="1935" spans="1:10" x14ac:dyDescent="0.35">
      <c r="A1935" s="3" t="s">
        <v>1967</v>
      </c>
      <c r="B1935" s="4">
        <v>43733</v>
      </c>
      <c r="C1935">
        <v>6</v>
      </c>
      <c r="D1935" t="s">
        <v>37</v>
      </c>
      <c r="E1935" t="s">
        <v>2056</v>
      </c>
      <c r="F1935" t="s">
        <v>18</v>
      </c>
      <c r="G1935" t="s">
        <v>2062</v>
      </c>
      <c r="H1935">
        <v>289</v>
      </c>
      <c r="I1935">
        <v>8</v>
      </c>
      <c r="J1935">
        <v>2312</v>
      </c>
    </row>
    <row r="1936" spans="1:10" x14ac:dyDescent="0.35">
      <c r="A1936" s="3" t="s">
        <v>1968</v>
      </c>
      <c r="B1936" s="4">
        <v>43733</v>
      </c>
      <c r="C1936">
        <v>12</v>
      </c>
      <c r="D1936" t="s">
        <v>54</v>
      </c>
      <c r="E1936" t="s">
        <v>2052</v>
      </c>
      <c r="F1936" t="s">
        <v>12</v>
      </c>
      <c r="G1936" t="s">
        <v>2062</v>
      </c>
      <c r="H1936">
        <v>289</v>
      </c>
      <c r="I1936">
        <v>5</v>
      </c>
      <c r="J1936">
        <v>1445</v>
      </c>
    </row>
    <row r="1937" spans="1:10" x14ac:dyDescent="0.35">
      <c r="A1937" s="3" t="s">
        <v>1969</v>
      </c>
      <c r="B1937" s="4">
        <v>43734</v>
      </c>
      <c r="C1937">
        <v>17</v>
      </c>
      <c r="D1937" t="s">
        <v>27</v>
      </c>
      <c r="E1937" t="s">
        <v>2054</v>
      </c>
      <c r="F1937" t="s">
        <v>21</v>
      </c>
      <c r="G1937" t="s">
        <v>2062</v>
      </c>
      <c r="H1937">
        <v>289</v>
      </c>
      <c r="I1937">
        <v>6</v>
      </c>
      <c r="J1937">
        <v>1734</v>
      </c>
    </row>
    <row r="1938" spans="1:10" x14ac:dyDescent="0.35">
      <c r="A1938" s="3" t="s">
        <v>1970</v>
      </c>
      <c r="B1938" s="4">
        <v>43735</v>
      </c>
      <c r="C1938">
        <v>15</v>
      </c>
      <c r="D1938" t="s">
        <v>105</v>
      </c>
      <c r="E1938" t="s">
        <v>2052</v>
      </c>
      <c r="F1938" t="s">
        <v>12</v>
      </c>
      <c r="G1938" t="s">
        <v>2062</v>
      </c>
      <c r="H1938">
        <v>289</v>
      </c>
      <c r="I1938">
        <v>2</v>
      </c>
      <c r="J1938">
        <v>578</v>
      </c>
    </row>
    <row r="1939" spans="1:10" x14ac:dyDescent="0.35">
      <c r="A1939" s="3" t="s">
        <v>1971</v>
      </c>
      <c r="B1939" s="4">
        <v>43735</v>
      </c>
      <c r="C1939">
        <v>13</v>
      </c>
      <c r="D1939" t="s">
        <v>25</v>
      </c>
      <c r="E1939" t="s">
        <v>2055</v>
      </c>
      <c r="F1939" t="s">
        <v>12</v>
      </c>
      <c r="G1939" t="s">
        <v>2062</v>
      </c>
      <c r="H1939">
        <v>289</v>
      </c>
      <c r="I1939">
        <v>5</v>
      </c>
      <c r="J1939">
        <v>1445</v>
      </c>
    </row>
    <row r="1940" spans="1:10" x14ac:dyDescent="0.35">
      <c r="A1940" s="3" t="s">
        <v>1972</v>
      </c>
      <c r="B1940" s="4">
        <v>43735</v>
      </c>
      <c r="C1940">
        <v>13</v>
      </c>
      <c r="D1940" t="s">
        <v>25</v>
      </c>
      <c r="E1940" t="s">
        <v>2055</v>
      </c>
      <c r="F1940" t="s">
        <v>12</v>
      </c>
      <c r="G1940" t="s">
        <v>2063</v>
      </c>
      <c r="H1940">
        <v>399</v>
      </c>
      <c r="I1940">
        <v>6</v>
      </c>
      <c r="J1940">
        <v>2394</v>
      </c>
    </row>
    <row r="1941" spans="1:10" x14ac:dyDescent="0.35">
      <c r="A1941" s="3" t="s">
        <v>1973</v>
      </c>
      <c r="B1941" s="4">
        <v>43736</v>
      </c>
      <c r="C1941">
        <v>12</v>
      </c>
      <c r="D1941" t="s">
        <v>54</v>
      </c>
      <c r="E1941" t="s">
        <v>2052</v>
      </c>
      <c r="F1941" t="s">
        <v>12</v>
      </c>
      <c r="G1941" t="s">
        <v>2061</v>
      </c>
      <c r="H1941">
        <v>159</v>
      </c>
      <c r="I1941">
        <v>1</v>
      </c>
      <c r="J1941">
        <v>159</v>
      </c>
    </row>
    <row r="1942" spans="1:10" x14ac:dyDescent="0.35">
      <c r="A1942" s="3" t="s">
        <v>1974</v>
      </c>
      <c r="B1942" s="4">
        <v>43736</v>
      </c>
      <c r="C1942">
        <v>11</v>
      </c>
      <c r="D1942" t="s">
        <v>11</v>
      </c>
      <c r="E1942" t="s">
        <v>2055</v>
      </c>
      <c r="F1942" t="s">
        <v>12</v>
      </c>
      <c r="G1942" t="s">
        <v>2064</v>
      </c>
      <c r="H1942">
        <v>69</v>
      </c>
      <c r="I1942">
        <v>3</v>
      </c>
      <c r="J1942">
        <v>207</v>
      </c>
    </row>
    <row r="1943" spans="1:10" x14ac:dyDescent="0.35">
      <c r="A1943" s="3" t="s">
        <v>1975</v>
      </c>
      <c r="B1943" s="4">
        <v>43736</v>
      </c>
      <c r="C1943">
        <v>4</v>
      </c>
      <c r="D1943" t="s">
        <v>40</v>
      </c>
      <c r="E1943" t="s">
        <v>2059</v>
      </c>
      <c r="F1943" t="s">
        <v>15</v>
      </c>
      <c r="G1943" t="s">
        <v>2060</v>
      </c>
      <c r="H1943">
        <v>199</v>
      </c>
      <c r="I1943">
        <v>0</v>
      </c>
      <c r="J1943">
        <v>0</v>
      </c>
    </row>
    <row r="1944" spans="1:10" x14ac:dyDescent="0.35">
      <c r="A1944" s="3" t="s">
        <v>1976</v>
      </c>
      <c r="B1944" s="4">
        <v>43737</v>
      </c>
      <c r="C1944">
        <v>18</v>
      </c>
      <c r="D1944" t="s">
        <v>20</v>
      </c>
      <c r="E1944" t="s">
        <v>2053</v>
      </c>
      <c r="F1944" t="s">
        <v>21</v>
      </c>
      <c r="G1944" t="s">
        <v>2064</v>
      </c>
      <c r="H1944">
        <v>69</v>
      </c>
      <c r="I1944">
        <v>3</v>
      </c>
      <c r="J1944">
        <v>207</v>
      </c>
    </row>
    <row r="1945" spans="1:10" x14ac:dyDescent="0.35">
      <c r="A1945" s="3" t="s">
        <v>1977</v>
      </c>
      <c r="B1945" s="4">
        <v>43737</v>
      </c>
      <c r="C1945">
        <v>12</v>
      </c>
      <c r="D1945" t="s">
        <v>54</v>
      </c>
      <c r="E1945" t="s">
        <v>2055</v>
      </c>
      <c r="F1945" t="s">
        <v>12</v>
      </c>
      <c r="G1945" t="s">
        <v>2060</v>
      </c>
      <c r="H1945">
        <v>199</v>
      </c>
      <c r="I1945">
        <v>2</v>
      </c>
      <c r="J1945">
        <v>398</v>
      </c>
    </row>
    <row r="1946" spans="1:10" x14ac:dyDescent="0.35">
      <c r="A1946" s="3" t="s">
        <v>1978</v>
      </c>
      <c r="B1946" s="4">
        <v>43737</v>
      </c>
      <c r="C1946">
        <v>19</v>
      </c>
      <c r="D1946" t="s">
        <v>45</v>
      </c>
      <c r="E1946" t="s">
        <v>2053</v>
      </c>
      <c r="F1946" t="s">
        <v>21</v>
      </c>
      <c r="G1946" t="s">
        <v>2062</v>
      </c>
      <c r="H1946">
        <v>289</v>
      </c>
      <c r="I1946">
        <v>0</v>
      </c>
      <c r="J1946">
        <v>0</v>
      </c>
    </row>
    <row r="1947" spans="1:10" x14ac:dyDescent="0.35">
      <c r="A1947" s="3" t="s">
        <v>1979</v>
      </c>
      <c r="B1947" s="4">
        <v>43737</v>
      </c>
      <c r="C1947">
        <v>16</v>
      </c>
      <c r="D1947" t="s">
        <v>23</v>
      </c>
      <c r="E1947" t="s">
        <v>2054</v>
      </c>
      <c r="F1947" t="s">
        <v>21</v>
      </c>
      <c r="G1947" t="s">
        <v>2060</v>
      </c>
      <c r="H1947">
        <v>199</v>
      </c>
      <c r="I1947">
        <v>4</v>
      </c>
      <c r="J1947">
        <v>796</v>
      </c>
    </row>
    <row r="1948" spans="1:10" x14ac:dyDescent="0.35">
      <c r="A1948" s="3" t="s">
        <v>1980</v>
      </c>
      <c r="B1948" s="4">
        <v>43737</v>
      </c>
      <c r="C1948">
        <v>19</v>
      </c>
      <c r="D1948" t="s">
        <v>45</v>
      </c>
      <c r="E1948" t="s">
        <v>2054</v>
      </c>
      <c r="F1948" t="s">
        <v>21</v>
      </c>
      <c r="G1948" t="s">
        <v>2060</v>
      </c>
      <c r="H1948">
        <v>199</v>
      </c>
      <c r="I1948">
        <v>2</v>
      </c>
      <c r="J1948">
        <v>398</v>
      </c>
    </row>
    <row r="1949" spans="1:10" x14ac:dyDescent="0.35">
      <c r="A1949" s="3" t="s">
        <v>1981</v>
      </c>
      <c r="B1949" s="4">
        <v>43737</v>
      </c>
      <c r="C1949">
        <v>1</v>
      </c>
      <c r="D1949" t="s">
        <v>14</v>
      </c>
      <c r="E1949" t="s">
        <v>2059</v>
      </c>
      <c r="F1949" t="s">
        <v>15</v>
      </c>
      <c r="G1949" t="s">
        <v>2062</v>
      </c>
      <c r="H1949">
        <v>289</v>
      </c>
      <c r="I1949">
        <v>8</v>
      </c>
      <c r="J1949">
        <v>2312</v>
      </c>
    </row>
    <row r="1950" spans="1:10" x14ac:dyDescent="0.35">
      <c r="A1950" s="3" t="s">
        <v>1982</v>
      </c>
      <c r="B1950" s="4">
        <v>43737</v>
      </c>
      <c r="C1950">
        <v>9</v>
      </c>
      <c r="D1950" t="s">
        <v>17</v>
      </c>
      <c r="E1950" t="s">
        <v>2058</v>
      </c>
      <c r="F1950" t="s">
        <v>18</v>
      </c>
      <c r="G1950" t="s">
        <v>2063</v>
      </c>
      <c r="H1950">
        <v>399</v>
      </c>
      <c r="I1950">
        <v>4</v>
      </c>
      <c r="J1950">
        <v>1596</v>
      </c>
    </row>
    <row r="1951" spans="1:10" x14ac:dyDescent="0.35">
      <c r="A1951" s="3" t="s">
        <v>1983</v>
      </c>
      <c r="B1951" s="4">
        <v>43738</v>
      </c>
      <c r="C1951">
        <v>9</v>
      </c>
      <c r="D1951" t="s">
        <v>17</v>
      </c>
      <c r="E1951" t="s">
        <v>2056</v>
      </c>
      <c r="F1951" t="s">
        <v>18</v>
      </c>
      <c r="G1951" t="s">
        <v>2064</v>
      </c>
      <c r="H1951">
        <v>69</v>
      </c>
      <c r="I1951">
        <v>7</v>
      </c>
      <c r="J1951">
        <v>483</v>
      </c>
    </row>
    <row r="1952" spans="1:10" x14ac:dyDescent="0.35">
      <c r="A1952" s="3" t="s">
        <v>1984</v>
      </c>
      <c r="B1952" s="4">
        <v>43739</v>
      </c>
      <c r="C1952">
        <v>20</v>
      </c>
      <c r="D1952" t="s">
        <v>31</v>
      </c>
      <c r="E1952" t="s">
        <v>2053</v>
      </c>
      <c r="F1952" t="s">
        <v>21</v>
      </c>
      <c r="G1952" t="s">
        <v>2061</v>
      </c>
      <c r="H1952">
        <v>159</v>
      </c>
      <c r="I1952">
        <v>1</v>
      </c>
      <c r="J1952">
        <v>159</v>
      </c>
    </row>
    <row r="1953" spans="1:10" x14ac:dyDescent="0.35">
      <c r="A1953" s="3" t="s">
        <v>1985</v>
      </c>
      <c r="B1953" s="4">
        <v>43739</v>
      </c>
      <c r="C1953">
        <v>8</v>
      </c>
      <c r="D1953" t="s">
        <v>35</v>
      </c>
      <c r="E1953" t="s">
        <v>2058</v>
      </c>
      <c r="F1953" t="s">
        <v>18</v>
      </c>
      <c r="G1953" t="s">
        <v>2062</v>
      </c>
      <c r="H1953">
        <v>289</v>
      </c>
      <c r="I1953">
        <v>5</v>
      </c>
      <c r="J1953">
        <v>1445</v>
      </c>
    </row>
    <row r="1954" spans="1:10" x14ac:dyDescent="0.35">
      <c r="A1954" s="3" t="s">
        <v>1986</v>
      </c>
      <c r="B1954" s="4">
        <v>43739</v>
      </c>
      <c r="C1954">
        <v>18</v>
      </c>
      <c r="D1954" t="s">
        <v>20</v>
      </c>
      <c r="E1954" t="s">
        <v>2054</v>
      </c>
      <c r="F1954" t="s">
        <v>21</v>
      </c>
      <c r="G1954" t="s">
        <v>2064</v>
      </c>
      <c r="H1954">
        <v>69</v>
      </c>
      <c r="I1954">
        <v>0</v>
      </c>
      <c r="J1954">
        <v>0</v>
      </c>
    </row>
    <row r="1955" spans="1:10" x14ac:dyDescent="0.35">
      <c r="A1955" s="3" t="s">
        <v>1987</v>
      </c>
      <c r="B1955" s="4">
        <v>43739</v>
      </c>
      <c r="C1955">
        <v>2</v>
      </c>
      <c r="D1955" t="s">
        <v>93</v>
      </c>
      <c r="E1955" t="s">
        <v>2059</v>
      </c>
      <c r="F1955" t="s">
        <v>15</v>
      </c>
      <c r="G1955" t="s">
        <v>2063</v>
      </c>
      <c r="H1955">
        <v>399</v>
      </c>
      <c r="I1955">
        <v>2</v>
      </c>
      <c r="J1955">
        <v>798</v>
      </c>
    </row>
    <row r="1956" spans="1:10" x14ac:dyDescent="0.35">
      <c r="A1956" s="3" t="s">
        <v>1988</v>
      </c>
      <c r="B1956" s="4">
        <v>43740</v>
      </c>
      <c r="C1956">
        <v>10</v>
      </c>
      <c r="D1956" t="s">
        <v>47</v>
      </c>
      <c r="E1956" t="s">
        <v>2058</v>
      </c>
      <c r="F1956" t="s">
        <v>18</v>
      </c>
      <c r="G1956" t="s">
        <v>2060</v>
      </c>
      <c r="H1956">
        <v>199</v>
      </c>
      <c r="I1956">
        <v>7</v>
      </c>
      <c r="J1956">
        <v>1393</v>
      </c>
    </row>
    <row r="1957" spans="1:10" x14ac:dyDescent="0.35">
      <c r="A1957" s="3" t="s">
        <v>1989</v>
      </c>
      <c r="B1957" s="4">
        <v>43740</v>
      </c>
      <c r="C1957">
        <v>13</v>
      </c>
      <c r="D1957" t="s">
        <v>25</v>
      </c>
      <c r="E1957" t="s">
        <v>2055</v>
      </c>
      <c r="F1957" t="s">
        <v>12</v>
      </c>
      <c r="G1957" t="s">
        <v>2061</v>
      </c>
      <c r="H1957">
        <v>159</v>
      </c>
      <c r="I1957">
        <v>5</v>
      </c>
      <c r="J1957">
        <v>795</v>
      </c>
    </row>
    <row r="1958" spans="1:10" x14ac:dyDescent="0.35">
      <c r="A1958" s="3" t="s">
        <v>1990</v>
      </c>
      <c r="B1958" s="4">
        <v>43740</v>
      </c>
      <c r="C1958">
        <v>17</v>
      </c>
      <c r="D1958" t="s">
        <v>27</v>
      </c>
      <c r="E1958" t="s">
        <v>2053</v>
      </c>
      <c r="F1958" t="s">
        <v>21</v>
      </c>
      <c r="G1958" t="s">
        <v>2062</v>
      </c>
      <c r="H1958">
        <v>289</v>
      </c>
      <c r="I1958">
        <v>6</v>
      </c>
      <c r="J1958">
        <v>1734</v>
      </c>
    </row>
    <row r="1959" spans="1:10" x14ac:dyDescent="0.35">
      <c r="A1959" s="3" t="s">
        <v>1991</v>
      </c>
      <c r="B1959" s="4">
        <v>43741</v>
      </c>
      <c r="C1959">
        <v>8</v>
      </c>
      <c r="D1959" t="s">
        <v>35</v>
      </c>
      <c r="E1959" t="s">
        <v>2056</v>
      </c>
      <c r="F1959" t="s">
        <v>18</v>
      </c>
      <c r="G1959" t="s">
        <v>2063</v>
      </c>
      <c r="H1959">
        <v>399</v>
      </c>
      <c r="I1959">
        <v>3</v>
      </c>
      <c r="J1959">
        <v>1197</v>
      </c>
    </row>
    <row r="1960" spans="1:10" x14ac:dyDescent="0.35">
      <c r="A1960" s="3" t="s">
        <v>1992</v>
      </c>
      <c r="B1960" s="4">
        <v>43741</v>
      </c>
      <c r="C1960">
        <v>12</v>
      </c>
      <c r="D1960" t="s">
        <v>54</v>
      </c>
      <c r="E1960" t="s">
        <v>2052</v>
      </c>
      <c r="F1960" t="s">
        <v>12</v>
      </c>
      <c r="G1960" t="s">
        <v>2064</v>
      </c>
      <c r="H1960">
        <v>69</v>
      </c>
      <c r="I1960">
        <v>7</v>
      </c>
      <c r="J1960">
        <v>483</v>
      </c>
    </row>
    <row r="1961" spans="1:10" x14ac:dyDescent="0.35">
      <c r="A1961" s="3" t="s">
        <v>1993</v>
      </c>
      <c r="B1961" s="4">
        <v>43742</v>
      </c>
      <c r="C1961">
        <v>19</v>
      </c>
      <c r="D1961" t="s">
        <v>45</v>
      </c>
      <c r="E1961" t="s">
        <v>2054</v>
      </c>
      <c r="F1961" t="s">
        <v>21</v>
      </c>
      <c r="G1961" t="s">
        <v>2061</v>
      </c>
      <c r="H1961">
        <v>159</v>
      </c>
      <c r="I1961">
        <v>3</v>
      </c>
      <c r="J1961">
        <v>477</v>
      </c>
    </row>
    <row r="1962" spans="1:10" x14ac:dyDescent="0.35">
      <c r="A1962" s="3" t="s">
        <v>1994</v>
      </c>
      <c r="B1962" s="4">
        <v>43742</v>
      </c>
      <c r="C1962">
        <v>9</v>
      </c>
      <c r="D1962" t="s">
        <v>17</v>
      </c>
      <c r="E1962" t="s">
        <v>2058</v>
      </c>
      <c r="F1962" t="s">
        <v>18</v>
      </c>
      <c r="G1962" t="s">
        <v>2062</v>
      </c>
      <c r="H1962">
        <v>289</v>
      </c>
      <c r="I1962">
        <v>8</v>
      </c>
      <c r="J1962">
        <v>2312</v>
      </c>
    </row>
    <row r="1963" spans="1:10" x14ac:dyDescent="0.35">
      <c r="A1963" s="3" t="s">
        <v>1995</v>
      </c>
      <c r="B1963" s="4">
        <v>43742</v>
      </c>
      <c r="C1963">
        <v>20</v>
      </c>
      <c r="D1963" t="s">
        <v>31</v>
      </c>
      <c r="E1963" t="s">
        <v>2053</v>
      </c>
      <c r="F1963" t="s">
        <v>21</v>
      </c>
      <c r="G1963" t="s">
        <v>2063</v>
      </c>
      <c r="H1963">
        <v>399</v>
      </c>
      <c r="I1963">
        <v>3</v>
      </c>
      <c r="J1963">
        <v>1197</v>
      </c>
    </row>
    <row r="1964" spans="1:10" x14ac:dyDescent="0.35">
      <c r="A1964" s="3" t="s">
        <v>1996</v>
      </c>
      <c r="B1964" s="4">
        <v>43743</v>
      </c>
      <c r="C1964">
        <v>20</v>
      </c>
      <c r="D1964" t="s">
        <v>31</v>
      </c>
      <c r="E1964" t="s">
        <v>2054</v>
      </c>
      <c r="F1964" t="s">
        <v>21</v>
      </c>
      <c r="G1964" t="s">
        <v>2062</v>
      </c>
      <c r="H1964">
        <v>289</v>
      </c>
      <c r="I1964">
        <v>1</v>
      </c>
      <c r="J1964">
        <v>289</v>
      </c>
    </row>
    <row r="1965" spans="1:10" x14ac:dyDescent="0.35">
      <c r="A1965" s="3" t="s">
        <v>1997</v>
      </c>
      <c r="B1965" s="4">
        <v>43743</v>
      </c>
      <c r="C1965">
        <v>4</v>
      </c>
      <c r="D1965" t="s">
        <v>40</v>
      </c>
      <c r="E1965" t="s">
        <v>2059</v>
      </c>
      <c r="F1965" t="s">
        <v>15</v>
      </c>
      <c r="G1965" t="s">
        <v>2062</v>
      </c>
      <c r="H1965">
        <v>289</v>
      </c>
      <c r="I1965">
        <v>3</v>
      </c>
      <c r="J1965">
        <v>867</v>
      </c>
    </row>
    <row r="1966" spans="1:10" x14ac:dyDescent="0.35">
      <c r="A1966" s="3" t="s">
        <v>1998</v>
      </c>
      <c r="B1966" s="4">
        <v>43743</v>
      </c>
      <c r="C1966">
        <v>4</v>
      </c>
      <c r="D1966" t="s">
        <v>40</v>
      </c>
      <c r="E1966" t="s">
        <v>2057</v>
      </c>
      <c r="F1966" t="s">
        <v>15</v>
      </c>
      <c r="G1966" t="s">
        <v>2060</v>
      </c>
      <c r="H1966">
        <v>199</v>
      </c>
      <c r="I1966">
        <v>2</v>
      </c>
      <c r="J1966">
        <v>398</v>
      </c>
    </row>
    <row r="1967" spans="1:10" x14ac:dyDescent="0.35">
      <c r="A1967" s="3" t="s">
        <v>1999</v>
      </c>
      <c r="B1967" s="4">
        <v>43743</v>
      </c>
      <c r="C1967">
        <v>15</v>
      </c>
      <c r="D1967" t="s">
        <v>105</v>
      </c>
      <c r="E1967" t="s">
        <v>2052</v>
      </c>
      <c r="F1967" t="s">
        <v>12</v>
      </c>
      <c r="G1967" t="s">
        <v>2063</v>
      </c>
      <c r="H1967">
        <v>399</v>
      </c>
      <c r="I1967">
        <v>0</v>
      </c>
      <c r="J1967">
        <v>0</v>
      </c>
    </row>
    <row r="1968" spans="1:10" x14ac:dyDescent="0.35">
      <c r="A1968" s="3" t="s">
        <v>2000</v>
      </c>
      <c r="B1968" s="4">
        <v>43743</v>
      </c>
      <c r="C1968">
        <v>20</v>
      </c>
      <c r="D1968" t="s">
        <v>31</v>
      </c>
      <c r="E1968" t="s">
        <v>2054</v>
      </c>
      <c r="F1968" t="s">
        <v>21</v>
      </c>
      <c r="G1968" t="s">
        <v>2063</v>
      </c>
      <c r="H1968">
        <v>399</v>
      </c>
      <c r="I1968">
        <v>9</v>
      </c>
      <c r="J1968">
        <v>3591</v>
      </c>
    </row>
    <row r="1969" spans="1:10" x14ac:dyDescent="0.35">
      <c r="A1969" s="3" t="s">
        <v>2001</v>
      </c>
      <c r="B1969" s="4">
        <v>43743</v>
      </c>
      <c r="C1969">
        <v>1</v>
      </c>
      <c r="D1969" t="s">
        <v>14</v>
      </c>
      <c r="E1969" t="s">
        <v>2057</v>
      </c>
      <c r="F1969" t="s">
        <v>15</v>
      </c>
      <c r="G1969" t="s">
        <v>2064</v>
      </c>
      <c r="H1969">
        <v>69</v>
      </c>
      <c r="I1969">
        <v>2</v>
      </c>
      <c r="J1969">
        <v>138</v>
      </c>
    </row>
    <row r="1970" spans="1:10" x14ac:dyDescent="0.35">
      <c r="A1970" s="3" t="s">
        <v>2002</v>
      </c>
      <c r="B1970" s="4">
        <v>43743</v>
      </c>
      <c r="C1970">
        <v>3</v>
      </c>
      <c r="D1970" t="s">
        <v>33</v>
      </c>
      <c r="E1970" t="s">
        <v>2057</v>
      </c>
      <c r="F1970" t="s">
        <v>15</v>
      </c>
      <c r="G1970" t="s">
        <v>2060</v>
      </c>
      <c r="H1970">
        <v>199</v>
      </c>
      <c r="I1970">
        <v>1</v>
      </c>
      <c r="J1970">
        <v>199</v>
      </c>
    </row>
    <row r="1971" spans="1:10" x14ac:dyDescent="0.35">
      <c r="A1971" s="3" t="s">
        <v>2003</v>
      </c>
      <c r="B1971" s="4">
        <v>43743</v>
      </c>
      <c r="C1971">
        <v>11</v>
      </c>
      <c r="D1971" t="s">
        <v>11</v>
      </c>
      <c r="E1971" t="s">
        <v>2055</v>
      </c>
      <c r="F1971" t="s">
        <v>12</v>
      </c>
      <c r="G1971" t="s">
        <v>2063</v>
      </c>
      <c r="H1971">
        <v>399</v>
      </c>
      <c r="I1971">
        <v>2</v>
      </c>
      <c r="J1971">
        <v>798</v>
      </c>
    </row>
    <row r="1972" spans="1:10" x14ac:dyDescent="0.35">
      <c r="A1972" s="3" t="s">
        <v>2004</v>
      </c>
      <c r="B1972" s="4">
        <v>43743</v>
      </c>
      <c r="C1972">
        <v>17</v>
      </c>
      <c r="D1972" t="s">
        <v>27</v>
      </c>
      <c r="E1972" t="s">
        <v>2053</v>
      </c>
      <c r="F1972" t="s">
        <v>21</v>
      </c>
      <c r="G1972" t="s">
        <v>2064</v>
      </c>
      <c r="H1972">
        <v>69</v>
      </c>
      <c r="I1972">
        <v>6</v>
      </c>
      <c r="J1972">
        <v>414</v>
      </c>
    </row>
    <row r="1973" spans="1:10" x14ac:dyDescent="0.35">
      <c r="A1973" s="3" t="s">
        <v>2005</v>
      </c>
      <c r="B1973" s="4">
        <v>43743</v>
      </c>
      <c r="C1973">
        <v>8</v>
      </c>
      <c r="D1973" t="s">
        <v>35</v>
      </c>
      <c r="E1973" t="s">
        <v>2058</v>
      </c>
      <c r="F1973" t="s">
        <v>18</v>
      </c>
      <c r="G1973" t="s">
        <v>2064</v>
      </c>
      <c r="H1973">
        <v>69</v>
      </c>
      <c r="I1973">
        <v>0</v>
      </c>
      <c r="J1973">
        <v>0</v>
      </c>
    </row>
    <row r="1974" spans="1:10" x14ac:dyDescent="0.35">
      <c r="A1974" s="3" t="s">
        <v>2006</v>
      </c>
      <c r="B1974" s="4">
        <v>43743</v>
      </c>
      <c r="C1974">
        <v>12</v>
      </c>
      <c r="D1974" t="s">
        <v>54</v>
      </c>
      <c r="E1974" t="s">
        <v>2052</v>
      </c>
      <c r="F1974" t="s">
        <v>12</v>
      </c>
      <c r="G1974" t="s">
        <v>2063</v>
      </c>
      <c r="H1974">
        <v>399</v>
      </c>
      <c r="I1974">
        <v>6</v>
      </c>
      <c r="J1974">
        <v>2394</v>
      </c>
    </row>
    <row r="1975" spans="1:10" x14ac:dyDescent="0.35">
      <c r="A1975" s="3" t="s">
        <v>2007</v>
      </c>
      <c r="B1975" s="4">
        <v>43744</v>
      </c>
      <c r="C1975">
        <v>19</v>
      </c>
      <c r="D1975" t="s">
        <v>45</v>
      </c>
      <c r="E1975" t="s">
        <v>2053</v>
      </c>
      <c r="F1975" t="s">
        <v>21</v>
      </c>
      <c r="G1975" t="s">
        <v>2062</v>
      </c>
      <c r="H1975">
        <v>289</v>
      </c>
      <c r="I1975">
        <v>1</v>
      </c>
      <c r="J1975">
        <v>289</v>
      </c>
    </row>
    <row r="1976" spans="1:10" x14ac:dyDescent="0.35">
      <c r="A1976" s="3" t="s">
        <v>2008</v>
      </c>
      <c r="B1976" s="4">
        <v>43745</v>
      </c>
      <c r="C1976">
        <v>6</v>
      </c>
      <c r="D1976" t="s">
        <v>37</v>
      </c>
      <c r="E1976" t="s">
        <v>2058</v>
      </c>
      <c r="F1976" t="s">
        <v>18</v>
      </c>
      <c r="G1976" t="s">
        <v>2061</v>
      </c>
      <c r="H1976">
        <v>159</v>
      </c>
      <c r="I1976">
        <v>4</v>
      </c>
      <c r="J1976">
        <v>636</v>
      </c>
    </row>
    <row r="1977" spans="1:10" x14ac:dyDescent="0.35">
      <c r="A1977" s="3" t="s">
        <v>2009</v>
      </c>
      <c r="B1977" s="4">
        <v>43745</v>
      </c>
      <c r="C1977">
        <v>15</v>
      </c>
      <c r="D1977" t="s">
        <v>105</v>
      </c>
      <c r="E1977" t="s">
        <v>2052</v>
      </c>
      <c r="F1977" t="s">
        <v>12</v>
      </c>
      <c r="G1977" t="s">
        <v>2061</v>
      </c>
      <c r="H1977">
        <v>159</v>
      </c>
      <c r="I1977">
        <v>1</v>
      </c>
      <c r="J1977">
        <v>159</v>
      </c>
    </row>
    <row r="1978" spans="1:10" x14ac:dyDescent="0.35">
      <c r="A1978" s="3" t="s">
        <v>2010</v>
      </c>
      <c r="B1978" s="4">
        <v>43746</v>
      </c>
      <c r="C1978">
        <v>10</v>
      </c>
      <c r="D1978" t="s">
        <v>47</v>
      </c>
      <c r="E1978" t="s">
        <v>2058</v>
      </c>
      <c r="F1978" t="s">
        <v>18</v>
      </c>
      <c r="G1978" t="s">
        <v>2061</v>
      </c>
      <c r="H1978">
        <v>159</v>
      </c>
      <c r="I1978">
        <v>6</v>
      </c>
      <c r="J1978">
        <v>954</v>
      </c>
    </row>
    <row r="1979" spans="1:10" x14ac:dyDescent="0.35">
      <c r="A1979" s="3" t="s">
        <v>2011</v>
      </c>
      <c r="B1979" s="4">
        <v>43746</v>
      </c>
      <c r="C1979">
        <v>14</v>
      </c>
      <c r="D1979" t="s">
        <v>29</v>
      </c>
      <c r="E1979" t="s">
        <v>2055</v>
      </c>
      <c r="F1979" t="s">
        <v>12</v>
      </c>
      <c r="G1979" t="s">
        <v>2060</v>
      </c>
      <c r="H1979">
        <v>199</v>
      </c>
      <c r="I1979">
        <v>0</v>
      </c>
      <c r="J1979">
        <v>0</v>
      </c>
    </row>
    <row r="1980" spans="1:10" x14ac:dyDescent="0.35">
      <c r="A1980" s="3" t="s">
        <v>2012</v>
      </c>
      <c r="B1980" s="4">
        <v>43747</v>
      </c>
      <c r="C1980">
        <v>11</v>
      </c>
      <c r="D1980" t="s">
        <v>11</v>
      </c>
      <c r="E1980" t="s">
        <v>2055</v>
      </c>
      <c r="F1980" t="s">
        <v>12</v>
      </c>
      <c r="G1980" t="s">
        <v>2061</v>
      </c>
      <c r="H1980">
        <v>159</v>
      </c>
      <c r="I1980">
        <v>0</v>
      </c>
      <c r="J1980">
        <v>0</v>
      </c>
    </row>
    <row r="1981" spans="1:10" x14ac:dyDescent="0.35">
      <c r="A1981" s="3" t="s">
        <v>2013</v>
      </c>
      <c r="B1981" s="4">
        <v>43747</v>
      </c>
      <c r="C1981">
        <v>17</v>
      </c>
      <c r="D1981" t="s">
        <v>27</v>
      </c>
      <c r="E1981" t="s">
        <v>2053</v>
      </c>
      <c r="F1981" t="s">
        <v>21</v>
      </c>
      <c r="G1981" t="s">
        <v>2064</v>
      </c>
      <c r="H1981">
        <v>69</v>
      </c>
      <c r="I1981">
        <v>4</v>
      </c>
      <c r="J1981">
        <v>276</v>
      </c>
    </row>
    <row r="1982" spans="1:10" x14ac:dyDescent="0.35">
      <c r="A1982" s="3" t="s">
        <v>2014</v>
      </c>
      <c r="B1982" s="4">
        <v>43747</v>
      </c>
      <c r="C1982">
        <v>12</v>
      </c>
      <c r="D1982" t="s">
        <v>54</v>
      </c>
      <c r="E1982" t="s">
        <v>2052</v>
      </c>
      <c r="F1982" t="s">
        <v>12</v>
      </c>
      <c r="G1982" t="s">
        <v>2062</v>
      </c>
      <c r="H1982">
        <v>289</v>
      </c>
      <c r="I1982">
        <v>0</v>
      </c>
      <c r="J1982">
        <v>0</v>
      </c>
    </row>
    <row r="1983" spans="1:10" x14ac:dyDescent="0.35">
      <c r="A1983" s="3" t="s">
        <v>2015</v>
      </c>
      <c r="B1983" s="4">
        <v>43747</v>
      </c>
      <c r="C1983">
        <v>15</v>
      </c>
      <c r="D1983" t="s">
        <v>105</v>
      </c>
      <c r="E1983" t="s">
        <v>2055</v>
      </c>
      <c r="F1983" t="s">
        <v>12</v>
      </c>
      <c r="G1983" t="s">
        <v>2064</v>
      </c>
      <c r="H1983">
        <v>69</v>
      </c>
      <c r="I1983">
        <v>1</v>
      </c>
      <c r="J1983">
        <v>69</v>
      </c>
    </row>
    <row r="1984" spans="1:10" x14ac:dyDescent="0.35">
      <c r="A1984" s="3" t="s">
        <v>2016</v>
      </c>
      <c r="B1984" s="4">
        <v>43748</v>
      </c>
      <c r="C1984">
        <v>3</v>
      </c>
      <c r="D1984" t="s">
        <v>33</v>
      </c>
      <c r="E1984" t="s">
        <v>2057</v>
      </c>
      <c r="F1984" t="s">
        <v>15</v>
      </c>
      <c r="G1984" t="s">
        <v>2063</v>
      </c>
      <c r="H1984">
        <v>399</v>
      </c>
      <c r="I1984">
        <v>1</v>
      </c>
      <c r="J1984">
        <v>399</v>
      </c>
    </row>
    <row r="1985" spans="1:10" x14ac:dyDescent="0.35">
      <c r="A1985" s="3" t="s">
        <v>2017</v>
      </c>
      <c r="B1985" s="4">
        <v>43749</v>
      </c>
      <c r="C1985">
        <v>20</v>
      </c>
      <c r="D1985" t="s">
        <v>31</v>
      </c>
      <c r="E1985" t="s">
        <v>2053</v>
      </c>
      <c r="F1985" t="s">
        <v>21</v>
      </c>
      <c r="G1985" t="s">
        <v>2060</v>
      </c>
      <c r="H1985">
        <v>199</v>
      </c>
      <c r="I1985">
        <v>1</v>
      </c>
      <c r="J1985">
        <v>199</v>
      </c>
    </row>
    <row r="1986" spans="1:10" x14ac:dyDescent="0.35">
      <c r="A1986" s="3" t="s">
        <v>2018</v>
      </c>
      <c r="B1986" s="4">
        <v>43750</v>
      </c>
      <c r="C1986">
        <v>13</v>
      </c>
      <c r="D1986" t="s">
        <v>25</v>
      </c>
      <c r="E1986" t="s">
        <v>2052</v>
      </c>
      <c r="F1986" t="s">
        <v>12</v>
      </c>
      <c r="G1986" t="s">
        <v>2063</v>
      </c>
      <c r="H1986">
        <v>399</v>
      </c>
      <c r="I1986">
        <v>3</v>
      </c>
      <c r="J1986">
        <v>1197</v>
      </c>
    </row>
    <row r="1987" spans="1:10" x14ac:dyDescent="0.35">
      <c r="A1987" s="3" t="s">
        <v>2019</v>
      </c>
      <c r="B1987" s="4">
        <v>43750</v>
      </c>
      <c r="C1987">
        <v>1</v>
      </c>
      <c r="D1987" t="s">
        <v>14</v>
      </c>
      <c r="E1987" t="s">
        <v>2059</v>
      </c>
      <c r="F1987" t="s">
        <v>15</v>
      </c>
      <c r="G1987" t="s">
        <v>2064</v>
      </c>
      <c r="H1987">
        <v>69</v>
      </c>
      <c r="I1987">
        <v>8</v>
      </c>
      <c r="J1987">
        <v>552</v>
      </c>
    </row>
    <row r="1988" spans="1:10" x14ac:dyDescent="0.35">
      <c r="A1988" s="3" t="s">
        <v>2020</v>
      </c>
      <c r="B1988" s="4">
        <v>43751</v>
      </c>
      <c r="C1988">
        <v>9</v>
      </c>
      <c r="D1988" t="s">
        <v>17</v>
      </c>
      <c r="E1988" t="s">
        <v>2058</v>
      </c>
      <c r="F1988" t="s">
        <v>18</v>
      </c>
      <c r="G1988" t="s">
        <v>2062</v>
      </c>
      <c r="H1988">
        <v>289</v>
      </c>
      <c r="I1988">
        <v>0</v>
      </c>
      <c r="J1988">
        <v>0</v>
      </c>
    </row>
    <row r="1989" spans="1:10" x14ac:dyDescent="0.35">
      <c r="A1989" s="3" t="s">
        <v>2021</v>
      </c>
      <c r="B1989" s="4">
        <v>43751</v>
      </c>
      <c r="C1989">
        <v>2</v>
      </c>
      <c r="D1989" t="s">
        <v>93</v>
      </c>
      <c r="E1989" t="s">
        <v>2057</v>
      </c>
      <c r="F1989" t="s">
        <v>15</v>
      </c>
      <c r="G1989" t="s">
        <v>2060</v>
      </c>
      <c r="H1989">
        <v>199</v>
      </c>
      <c r="I1989">
        <v>5</v>
      </c>
      <c r="J1989">
        <v>995</v>
      </c>
    </row>
    <row r="1990" spans="1:10" x14ac:dyDescent="0.35">
      <c r="A1990" s="3" t="s">
        <v>2022</v>
      </c>
      <c r="B1990" s="4">
        <v>43751</v>
      </c>
      <c r="C1990">
        <v>12</v>
      </c>
      <c r="D1990" t="s">
        <v>54</v>
      </c>
      <c r="E1990" t="s">
        <v>2055</v>
      </c>
      <c r="F1990" t="s">
        <v>12</v>
      </c>
      <c r="G1990" t="s">
        <v>2062</v>
      </c>
      <c r="H1990">
        <v>289</v>
      </c>
      <c r="I1990">
        <v>3</v>
      </c>
      <c r="J1990">
        <v>867</v>
      </c>
    </row>
    <row r="1991" spans="1:10" x14ac:dyDescent="0.35">
      <c r="A1991" s="3" t="s">
        <v>2023</v>
      </c>
      <c r="B1991" s="4">
        <v>43751</v>
      </c>
      <c r="C1991">
        <v>11</v>
      </c>
      <c r="D1991" t="s">
        <v>11</v>
      </c>
      <c r="E1991" t="s">
        <v>2052</v>
      </c>
      <c r="F1991" t="s">
        <v>12</v>
      </c>
      <c r="G1991" t="s">
        <v>2060</v>
      </c>
      <c r="H1991">
        <v>199</v>
      </c>
      <c r="I1991">
        <v>4</v>
      </c>
      <c r="J1991">
        <v>796</v>
      </c>
    </row>
    <row r="1992" spans="1:10" x14ac:dyDescent="0.35">
      <c r="A1992" s="3" t="s">
        <v>2024</v>
      </c>
      <c r="B1992" s="4">
        <v>43752</v>
      </c>
      <c r="C1992">
        <v>3</v>
      </c>
      <c r="D1992" t="s">
        <v>33</v>
      </c>
      <c r="E1992" t="s">
        <v>2059</v>
      </c>
      <c r="F1992" t="s">
        <v>15</v>
      </c>
      <c r="G1992" t="s">
        <v>2060</v>
      </c>
      <c r="H1992">
        <v>199</v>
      </c>
      <c r="I1992">
        <v>7</v>
      </c>
      <c r="J1992">
        <v>1393</v>
      </c>
    </row>
    <row r="1993" spans="1:10" x14ac:dyDescent="0.35">
      <c r="A1993" s="3" t="s">
        <v>2025</v>
      </c>
      <c r="B1993" s="4">
        <v>43753</v>
      </c>
      <c r="C1993">
        <v>5</v>
      </c>
      <c r="D1993" t="s">
        <v>49</v>
      </c>
      <c r="E1993" t="s">
        <v>2059</v>
      </c>
      <c r="F1993" t="s">
        <v>15</v>
      </c>
      <c r="G1993" t="s">
        <v>2061</v>
      </c>
      <c r="H1993">
        <v>159</v>
      </c>
      <c r="I1993">
        <v>7</v>
      </c>
      <c r="J1993">
        <v>1113</v>
      </c>
    </row>
    <row r="1994" spans="1:10" x14ac:dyDescent="0.35">
      <c r="A1994" s="3" t="s">
        <v>2026</v>
      </c>
      <c r="B1994" s="4">
        <v>43754</v>
      </c>
      <c r="C1994">
        <v>15</v>
      </c>
      <c r="D1994" t="s">
        <v>105</v>
      </c>
      <c r="E1994" t="s">
        <v>2055</v>
      </c>
      <c r="F1994" t="s">
        <v>12</v>
      </c>
      <c r="G1994" t="s">
        <v>2060</v>
      </c>
      <c r="H1994">
        <v>199</v>
      </c>
      <c r="I1994">
        <v>1</v>
      </c>
      <c r="J1994">
        <v>199</v>
      </c>
    </row>
    <row r="1995" spans="1:10" x14ac:dyDescent="0.35">
      <c r="A1995" s="3" t="s">
        <v>2027</v>
      </c>
      <c r="B1995" s="4">
        <v>43754</v>
      </c>
      <c r="C1995">
        <v>3</v>
      </c>
      <c r="D1995" t="s">
        <v>33</v>
      </c>
      <c r="E1995" t="s">
        <v>2059</v>
      </c>
      <c r="F1995" t="s">
        <v>15</v>
      </c>
      <c r="G1995" t="s">
        <v>2064</v>
      </c>
      <c r="H1995">
        <v>69</v>
      </c>
      <c r="I1995">
        <v>3</v>
      </c>
      <c r="J1995">
        <v>207</v>
      </c>
    </row>
    <row r="1996" spans="1:10" x14ac:dyDescent="0.35">
      <c r="A1996" s="3" t="s">
        <v>2028</v>
      </c>
      <c r="B1996" s="4">
        <v>43754</v>
      </c>
      <c r="C1996">
        <v>1</v>
      </c>
      <c r="D1996" t="s">
        <v>14</v>
      </c>
      <c r="E1996" t="s">
        <v>2059</v>
      </c>
      <c r="F1996" t="s">
        <v>15</v>
      </c>
      <c r="G1996" t="s">
        <v>2060</v>
      </c>
      <c r="H1996">
        <v>199</v>
      </c>
      <c r="I1996">
        <v>8</v>
      </c>
      <c r="J1996">
        <v>1592</v>
      </c>
    </row>
    <row r="1997" spans="1:10" x14ac:dyDescent="0.35">
      <c r="A1997" s="3" t="s">
        <v>2029</v>
      </c>
      <c r="B1997" s="4">
        <v>43754</v>
      </c>
      <c r="C1997">
        <v>9</v>
      </c>
      <c r="D1997" t="s">
        <v>17</v>
      </c>
      <c r="E1997" t="s">
        <v>2056</v>
      </c>
      <c r="F1997" t="s">
        <v>18</v>
      </c>
      <c r="G1997" t="s">
        <v>2064</v>
      </c>
      <c r="H1997">
        <v>69</v>
      </c>
      <c r="I1997">
        <v>8</v>
      </c>
      <c r="J1997">
        <v>552</v>
      </c>
    </row>
    <row r="1998" spans="1:10" x14ac:dyDescent="0.35">
      <c r="A1998" s="3" t="s">
        <v>2030</v>
      </c>
      <c r="B1998" s="4">
        <v>43754</v>
      </c>
      <c r="C1998">
        <v>5</v>
      </c>
      <c r="D1998" t="s">
        <v>49</v>
      </c>
      <c r="E1998" t="s">
        <v>2057</v>
      </c>
      <c r="F1998" t="s">
        <v>15</v>
      </c>
      <c r="G1998" t="s">
        <v>2064</v>
      </c>
      <c r="H1998">
        <v>69</v>
      </c>
      <c r="I1998">
        <v>6</v>
      </c>
      <c r="J1998">
        <v>414</v>
      </c>
    </row>
    <row r="1999" spans="1:10" x14ac:dyDescent="0.35">
      <c r="A1999" s="3" t="s">
        <v>2031</v>
      </c>
      <c r="B1999" s="4">
        <v>43754</v>
      </c>
      <c r="C1999">
        <v>3</v>
      </c>
      <c r="D1999" t="s">
        <v>33</v>
      </c>
      <c r="E1999" t="s">
        <v>2057</v>
      </c>
      <c r="F1999" t="s">
        <v>15</v>
      </c>
      <c r="G1999" t="s">
        <v>2063</v>
      </c>
      <c r="H1999">
        <v>399</v>
      </c>
      <c r="I1999">
        <v>6</v>
      </c>
      <c r="J1999">
        <v>2394</v>
      </c>
    </row>
    <row r="2000" spans="1:10" x14ac:dyDescent="0.35">
      <c r="A2000" s="3" t="s">
        <v>2032</v>
      </c>
      <c r="B2000" s="4">
        <v>43754</v>
      </c>
      <c r="C2000">
        <v>6</v>
      </c>
      <c r="D2000" t="s">
        <v>37</v>
      </c>
      <c r="E2000" t="s">
        <v>2056</v>
      </c>
      <c r="F2000" t="s">
        <v>18</v>
      </c>
      <c r="G2000" t="s">
        <v>2062</v>
      </c>
      <c r="H2000">
        <v>289</v>
      </c>
      <c r="I2000">
        <v>1</v>
      </c>
      <c r="J2000">
        <v>289</v>
      </c>
    </row>
    <row r="2001" spans="1:10" x14ac:dyDescent="0.35">
      <c r="A2001" s="3" t="s">
        <v>2033</v>
      </c>
      <c r="B2001" s="4">
        <v>43754</v>
      </c>
      <c r="C2001">
        <v>14</v>
      </c>
      <c r="D2001" t="s">
        <v>29</v>
      </c>
      <c r="E2001" t="s">
        <v>2052</v>
      </c>
      <c r="F2001" t="s">
        <v>12</v>
      </c>
      <c r="G2001" t="s">
        <v>2060</v>
      </c>
      <c r="H2001">
        <v>199</v>
      </c>
      <c r="I2001">
        <v>4</v>
      </c>
      <c r="J2001">
        <v>796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950F31-C1CC-4A47-82CE-2FB299CF3836}">
  <dimension ref="A1:B26"/>
  <sheetViews>
    <sheetView workbookViewId="0">
      <selection activeCell="B1" sqref="B1"/>
    </sheetView>
  </sheetViews>
  <sheetFormatPr defaultColWidth="11" defaultRowHeight="15.5" x14ac:dyDescent="0.35"/>
  <cols>
    <col min="1" max="1" width="12.25" bestFit="1" customWidth="1"/>
    <col min="2" max="2" width="14.33203125" bestFit="1" customWidth="1"/>
  </cols>
  <sheetData>
    <row r="1" spans="1:2" x14ac:dyDescent="0.35">
      <c r="A1" s="5" t="s">
        <v>2034</v>
      </c>
      <c r="B1" t="s">
        <v>2047</v>
      </c>
    </row>
    <row r="2" spans="1:2" x14ac:dyDescent="0.35">
      <c r="A2" s="6" t="s">
        <v>2049</v>
      </c>
      <c r="B2" s="8"/>
    </row>
    <row r="3" spans="1:2" x14ac:dyDescent="0.35">
      <c r="A3" s="7" t="s">
        <v>2036</v>
      </c>
      <c r="B3" s="8">
        <v>92759</v>
      </c>
    </row>
    <row r="4" spans="1:2" x14ac:dyDescent="0.35">
      <c r="A4" s="7" t="s">
        <v>2037</v>
      </c>
      <c r="B4" s="8">
        <v>93096</v>
      </c>
    </row>
    <row r="5" spans="1:2" x14ac:dyDescent="0.35">
      <c r="A5" s="7" t="s">
        <v>2038</v>
      </c>
      <c r="B5" s="8">
        <v>103309</v>
      </c>
    </row>
    <row r="6" spans="1:2" x14ac:dyDescent="0.35">
      <c r="A6" s="7" t="s">
        <v>2039</v>
      </c>
      <c r="B6" s="8">
        <v>93392</v>
      </c>
    </row>
    <row r="7" spans="1:2" x14ac:dyDescent="0.35">
      <c r="A7" s="7" t="s">
        <v>2040</v>
      </c>
      <c r="B7" s="8">
        <v>118523</v>
      </c>
    </row>
    <row r="8" spans="1:2" x14ac:dyDescent="0.35">
      <c r="A8" s="7" t="s">
        <v>2041</v>
      </c>
      <c r="B8" s="8">
        <v>105113</v>
      </c>
    </row>
    <row r="9" spans="1:2" x14ac:dyDescent="0.35">
      <c r="A9" s="7" t="s">
        <v>2042</v>
      </c>
      <c r="B9" s="8">
        <v>86694</v>
      </c>
    </row>
    <row r="10" spans="1:2" x14ac:dyDescent="0.35">
      <c r="A10" s="7" t="s">
        <v>2043</v>
      </c>
      <c r="B10" s="8">
        <v>96143</v>
      </c>
    </row>
    <row r="11" spans="1:2" x14ac:dyDescent="0.35">
      <c r="A11" s="7" t="s">
        <v>2044</v>
      </c>
      <c r="B11" s="8">
        <v>89459</v>
      </c>
    </row>
    <row r="12" spans="1:2" x14ac:dyDescent="0.35">
      <c r="A12" s="7" t="s">
        <v>2045</v>
      </c>
      <c r="B12" s="8">
        <v>88891</v>
      </c>
    </row>
    <row r="13" spans="1:2" x14ac:dyDescent="0.35">
      <c r="A13" s="7" t="s">
        <v>2050</v>
      </c>
      <c r="B13" s="8">
        <v>99699</v>
      </c>
    </row>
    <row r="14" spans="1:2" x14ac:dyDescent="0.35">
      <c r="A14" s="7" t="s">
        <v>2051</v>
      </c>
      <c r="B14" s="8">
        <v>91073</v>
      </c>
    </row>
    <row r="15" spans="1:2" x14ac:dyDescent="0.35">
      <c r="A15" s="6" t="s">
        <v>2046</v>
      </c>
      <c r="B15" s="8"/>
    </row>
    <row r="16" spans="1:2" x14ac:dyDescent="0.35">
      <c r="A16" s="7" t="s">
        <v>2036</v>
      </c>
      <c r="B16" s="8">
        <v>84293</v>
      </c>
    </row>
    <row r="17" spans="1:2" x14ac:dyDescent="0.35">
      <c r="A17" s="7" t="s">
        <v>2037</v>
      </c>
      <c r="B17" s="8">
        <v>106033</v>
      </c>
    </row>
    <row r="18" spans="1:2" x14ac:dyDescent="0.35">
      <c r="A18" s="7" t="s">
        <v>2038</v>
      </c>
      <c r="B18" s="8">
        <v>127074</v>
      </c>
    </row>
    <row r="19" spans="1:2" x14ac:dyDescent="0.35">
      <c r="A19" s="7" t="s">
        <v>2039</v>
      </c>
      <c r="B19" s="8">
        <v>92400</v>
      </c>
    </row>
    <row r="20" spans="1:2" x14ac:dyDescent="0.35">
      <c r="A20" s="7" t="s">
        <v>2040</v>
      </c>
      <c r="B20" s="8">
        <v>91637</v>
      </c>
    </row>
    <row r="21" spans="1:2" x14ac:dyDescent="0.35">
      <c r="A21" s="7" t="s">
        <v>2041</v>
      </c>
      <c r="B21" s="8">
        <v>88012</v>
      </c>
    </row>
    <row r="22" spans="1:2" x14ac:dyDescent="0.35">
      <c r="A22" s="7" t="s">
        <v>2042</v>
      </c>
      <c r="B22" s="8">
        <v>71980</v>
      </c>
    </row>
    <row r="23" spans="1:2" x14ac:dyDescent="0.35">
      <c r="A23" s="7" t="s">
        <v>2043</v>
      </c>
      <c r="B23" s="8">
        <v>88838</v>
      </c>
    </row>
    <row r="24" spans="1:2" x14ac:dyDescent="0.35">
      <c r="A24" s="7" t="s">
        <v>2044</v>
      </c>
      <c r="B24" s="8">
        <v>82758</v>
      </c>
    </row>
    <row r="25" spans="1:2" x14ac:dyDescent="0.35">
      <c r="A25" s="7" t="s">
        <v>2045</v>
      </c>
      <c r="B25" s="8">
        <v>37415</v>
      </c>
    </row>
    <row r="26" spans="1:2" x14ac:dyDescent="0.35">
      <c r="A26" s="6" t="s">
        <v>2035</v>
      </c>
      <c r="B26" s="8">
        <v>2028591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D95BC9-54DC-C944-86A4-7810B89EF927}">
  <dimension ref="A1:F7"/>
  <sheetViews>
    <sheetView workbookViewId="0">
      <selection activeCell="B1" sqref="B1"/>
    </sheetView>
  </sheetViews>
  <sheetFormatPr defaultColWidth="11" defaultRowHeight="15.5" x14ac:dyDescent="0.35"/>
  <cols>
    <col min="1" max="1" width="14.33203125" bestFit="1" customWidth="1"/>
    <col min="2" max="2" width="15.08203125" bestFit="1" customWidth="1"/>
    <col min="3" max="3" width="8.9140625" bestFit="1" customWidth="1"/>
    <col min="4" max="4" width="11.08203125" bestFit="1" customWidth="1"/>
    <col min="5" max="5" width="6.75" bestFit="1" customWidth="1"/>
    <col min="6" max="6" width="10.58203125" bestFit="1" customWidth="1"/>
  </cols>
  <sheetData>
    <row r="1" spans="1:6" x14ac:dyDescent="0.35">
      <c r="B1" s="5" t="s">
        <v>2048</v>
      </c>
    </row>
    <row r="2" spans="1:6" x14ac:dyDescent="0.35">
      <c r="B2" t="s">
        <v>21</v>
      </c>
      <c r="C2" t="s">
        <v>18</v>
      </c>
      <c r="D2" t="s">
        <v>12</v>
      </c>
      <c r="E2" t="s">
        <v>15</v>
      </c>
      <c r="F2" t="s">
        <v>2035</v>
      </c>
    </row>
    <row r="3" spans="1:6" x14ac:dyDescent="0.35">
      <c r="A3" t="s">
        <v>2047</v>
      </c>
      <c r="B3" s="8">
        <v>495353</v>
      </c>
      <c r="C3" s="8">
        <v>508119</v>
      </c>
      <c r="D3" s="8">
        <v>492984</v>
      </c>
      <c r="E3" s="8">
        <v>532135</v>
      </c>
      <c r="F3" s="8">
        <v>2028591</v>
      </c>
    </row>
    <row r="6" spans="1:6" x14ac:dyDescent="0.35">
      <c r="A6" s="9"/>
      <c r="B6" s="9" t="s">
        <v>21</v>
      </c>
      <c r="C6" s="9" t="s">
        <v>18</v>
      </c>
      <c r="D6" s="9" t="s">
        <v>12</v>
      </c>
      <c r="E6" s="9" t="s">
        <v>15</v>
      </c>
    </row>
    <row r="7" spans="1:6" x14ac:dyDescent="0.35">
      <c r="A7" s="11" t="s">
        <v>9</v>
      </c>
      <c r="B7" s="10">
        <f>GETPIVOTDATA("Revenue",$A$1,"Region","Arizona")</f>
        <v>495353</v>
      </c>
      <c r="C7" s="10">
        <f>GETPIVOTDATA("Revenue",$A$1,"Region","California")</f>
        <v>508119</v>
      </c>
      <c r="D7" s="10">
        <f>GETPIVOTDATA("Revenue",$A$1,"Region","New Mexico")</f>
        <v>492984</v>
      </c>
      <c r="E7" s="10">
        <f>GETPIVOTDATA("Revenue",$A$1,"Region","Texas")</f>
        <v>532135</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B9EE07-6A99-F648-B074-14483FBFB99A}">
  <dimension ref="A1:J5"/>
  <sheetViews>
    <sheetView topLeftCell="A7" workbookViewId="0">
      <selection activeCell="B1" sqref="B1"/>
    </sheetView>
  </sheetViews>
  <sheetFormatPr defaultColWidth="11" defaultRowHeight="15.5" x14ac:dyDescent="0.35"/>
  <cols>
    <col min="1" max="1" width="14.33203125" bestFit="1" customWidth="1"/>
    <col min="2" max="2" width="15.08203125" bestFit="1" customWidth="1"/>
    <col min="3" max="3" width="11.58203125" bestFit="1" customWidth="1"/>
    <col min="4" max="4" width="11.9140625" bestFit="1" customWidth="1"/>
    <col min="5" max="5" width="12" bestFit="1" customWidth="1"/>
    <col min="6" max="6" width="12.1640625" bestFit="1" customWidth="1"/>
    <col min="7" max="7" width="13.83203125" bestFit="1" customWidth="1"/>
    <col min="8" max="8" width="10.25" bestFit="1" customWidth="1"/>
    <col min="9" max="9" width="11.4140625" bestFit="1" customWidth="1"/>
    <col min="10" max="10" width="10.58203125" bestFit="1" customWidth="1"/>
  </cols>
  <sheetData>
    <row r="1" spans="1:10" x14ac:dyDescent="0.35">
      <c r="A1" s="5" t="s">
        <v>2047</v>
      </c>
      <c r="B1" s="5" t="s">
        <v>2048</v>
      </c>
    </row>
    <row r="2" spans="1:10" x14ac:dyDescent="0.35">
      <c r="A2" s="5" t="s">
        <v>2034</v>
      </c>
      <c r="B2" t="s">
        <v>2056</v>
      </c>
      <c r="C2" t="s">
        <v>2055</v>
      </c>
      <c r="D2" t="s">
        <v>2057</v>
      </c>
      <c r="E2" t="s">
        <v>2059</v>
      </c>
      <c r="F2" t="s">
        <v>2058</v>
      </c>
      <c r="G2" t="s">
        <v>2054</v>
      </c>
      <c r="H2" t="s">
        <v>2052</v>
      </c>
      <c r="I2" t="s">
        <v>2053</v>
      </c>
      <c r="J2" t="s">
        <v>2035</v>
      </c>
    </row>
    <row r="3" spans="1:10" x14ac:dyDescent="0.35">
      <c r="A3" s="6" t="s">
        <v>2049</v>
      </c>
      <c r="B3" s="8">
        <v>176838</v>
      </c>
      <c r="C3" s="8">
        <v>127145</v>
      </c>
      <c r="D3" s="8">
        <v>135455</v>
      </c>
      <c r="E3" s="8">
        <v>141614</v>
      </c>
      <c r="F3" s="8">
        <v>126344</v>
      </c>
      <c r="G3" s="8">
        <v>138437</v>
      </c>
      <c r="H3" s="8">
        <v>155111</v>
      </c>
      <c r="I3" s="8">
        <v>157207</v>
      </c>
      <c r="J3" s="8">
        <v>1158151</v>
      </c>
    </row>
    <row r="4" spans="1:10" x14ac:dyDescent="0.35">
      <c r="A4" s="6" t="s">
        <v>2046</v>
      </c>
      <c r="B4" s="8">
        <v>99493</v>
      </c>
      <c r="C4" s="8">
        <v>114049</v>
      </c>
      <c r="D4" s="8">
        <v>120302</v>
      </c>
      <c r="E4" s="8">
        <v>134764</v>
      </c>
      <c r="F4" s="8">
        <v>105444</v>
      </c>
      <c r="G4" s="8">
        <v>105244</v>
      </c>
      <c r="H4" s="8">
        <v>96679</v>
      </c>
      <c r="I4" s="8">
        <v>94465</v>
      </c>
      <c r="J4" s="8">
        <v>870440</v>
      </c>
    </row>
    <row r="5" spans="1:10" x14ac:dyDescent="0.35">
      <c r="A5" s="6" t="s">
        <v>2035</v>
      </c>
      <c r="B5" s="8">
        <v>276331</v>
      </c>
      <c r="C5" s="8">
        <v>241194</v>
      </c>
      <c r="D5" s="8">
        <v>255757</v>
      </c>
      <c r="E5" s="8">
        <v>276378</v>
      </c>
      <c r="F5" s="8">
        <v>231788</v>
      </c>
      <c r="G5" s="8">
        <v>243681</v>
      </c>
      <c r="H5" s="8">
        <v>251790</v>
      </c>
      <c r="I5" s="8">
        <v>251672</v>
      </c>
      <c r="J5" s="8">
        <v>2028591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C55539-4F7D-B74D-9619-CF944BDEB463}">
  <dimension ref="A1:B7"/>
  <sheetViews>
    <sheetView workbookViewId="0">
      <selection activeCell="B1" sqref="B1"/>
    </sheetView>
  </sheetViews>
  <sheetFormatPr defaultColWidth="11" defaultRowHeight="15.5" x14ac:dyDescent="0.35"/>
  <cols>
    <col min="1" max="1" width="12.4140625" bestFit="1" customWidth="1"/>
    <col min="2" max="2" width="14.33203125" bestFit="1" customWidth="1"/>
  </cols>
  <sheetData>
    <row r="1" spans="1:2" x14ac:dyDescent="0.35">
      <c r="A1" s="5" t="s">
        <v>2034</v>
      </c>
      <c r="B1" t="s">
        <v>2047</v>
      </c>
    </row>
    <row r="2" spans="1:2" x14ac:dyDescent="0.35">
      <c r="A2" s="6" t="s">
        <v>2060</v>
      </c>
      <c r="B2" s="8">
        <v>365762</v>
      </c>
    </row>
    <row r="3" spans="1:2" x14ac:dyDescent="0.35">
      <c r="A3" s="6" t="s">
        <v>2062</v>
      </c>
      <c r="B3" s="8">
        <v>499681</v>
      </c>
    </row>
    <row r="4" spans="1:2" x14ac:dyDescent="0.35">
      <c r="A4" s="6" t="s">
        <v>2061</v>
      </c>
      <c r="B4" s="8">
        <v>301305</v>
      </c>
    </row>
    <row r="5" spans="1:2" x14ac:dyDescent="0.35">
      <c r="A5" s="6" t="s">
        <v>2064</v>
      </c>
      <c r="B5" s="8">
        <v>124890</v>
      </c>
    </row>
    <row r="6" spans="1:2" x14ac:dyDescent="0.35">
      <c r="A6" s="6" t="s">
        <v>2063</v>
      </c>
      <c r="B6" s="8">
        <v>736953</v>
      </c>
    </row>
    <row r="7" spans="1:2" x14ac:dyDescent="0.35">
      <c r="A7" s="6" t="s">
        <v>2035</v>
      </c>
      <c r="B7" s="8">
        <v>2028591</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41C642-A3EE-6B46-87E1-FC105A4AA2F1}">
  <dimension ref="A1:B22"/>
  <sheetViews>
    <sheetView workbookViewId="0">
      <selection activeCell="B1" sqref="B1"/>
    </sheetView>
  </sheetViews>
  <sheetFormatPr defaultColWidth="11" defaultRowHeight="15.5" x14ac:dyDescent="0.35"/>
  <cols>
    <col min="1" max="1" width="12.25" bestFit="1" customWidth="1"/>
    <col min="2" max="2" width="14.33203125" bestFit="1" customWidth="1"/>
  </cols>
  <sheetData>
    <row r="1" spans="1:2" x14ac:dyDescent="0.35">
      <c r="A1" s="5" t="s">
        <v>2034</v>
      </c>
      <c r="B1" t="s">
        <v>2047</v>
      </c>
    </row>
    <row r="2" spans="1:2" x14ac:dyDescent="0.35">
      <c r="A2" s="6" t="s">
        <v>31</v>
      </c>
      <c r="B2" s="8">
        <v>83691</v>
      </c>
    </row>
    <row r="3" spans="1:2" x14ac:dyDescent="0.35">
      <c r="A3" s="6" t="s">
        <v>105</v>
      </c>
      <c r="B3" s="8">
        <v>83818</v>
      </c>
    </row>
    <row r="4" spans="1:2" x14ac:dyDescent="0.35">
      <c r="A4" s="6" t="s">
        <v>54</v>
      </c>
      <c r="B4" s="8">
        <v>86272</v>
      </c>
    </row>
    <row r="5" spans="1:2" x14ac:dyDescent="0.35">
      <c r="A5" s="6" t="s">
        <v>20</v>
      </c>
      <c r="B5" s="8">
        <v>89214</v>
      </c>
    </row>
    <row r="6" spans="1:2" x14ac:dyDescent="0.35">
      <c r="A6" s="6" t="s">
        <v>11</v>
      </c>
      <c r="B6" s="8">
        <v>92806</v>
      </c>
    </row>
    <row r="7" spans="1:2" x14ac:dyDescent="0.35">
      <c r="A7" s="6" t="s">
        <v>37</v>
      </c>
      <c r="B7" s="8">
        <v>93104</v>
      </c>
    </row>
    <row r="8" spans="1:2" x14ac:dyDescent="0.35">
      <c r="A8" s="6" t="s">
        <v>75</v>
      </c>
      <c r="B8" s="8">
        <v>93876</v>
      </c>
    </row>
    <row r="9" spans="1:2" x14ac:dyDescent="0.35">
      <c r="A9" s="6" t="s">
        <v>23</v>
      </c>
      <c r="B9" s="8">
        <v>94430</v>
      </c>
    </row>
    <row r="10" spans="1:2" x14ac:dyDescent="0.35">
      <c r="A10" s="6" t="s">
        <v>33</v>
      </c>
      <c r="B10" s="8">
        <v>98397</v>
      </c>
    </row>
    <row r="11" spans="1:2" x14ac:dyDescent="0.35">
      <c r="A11" s="6" t="s">
        <v>14</v>
      </c>
      <c r="B11" s="8">
        <v>98580</v>
      </c>
    </row>
    <row r="12" spans="1:2" x14ac:dyDescent="0.35">
      <c r="A12" s="6" t="s">
        <v>35</v>
      </c>
      <c r="B12" s="8">
        <v>100909</v>
      </c>
    </row>
    <row r="13" spans="1:2" x14ac:dyDescent="0.35">
      <c r="A13" s="6" t="s">
        <v>27</v>
      </c>
      <c r="B13" s="8">
        <v>105933</v>
      </c>
    </row>
    <row r="14" spans="1:2" x14ac:dyDescent="0.35">
      <c r="A14" s="6" t="s">
        <v>93</v>
      </c>
      <c r="B14" s="8">
        <v>106107</v>
      </c>
    </row>
    <row r="15" spans="1:2" x14ac:dyDescent="0.35">
      <c r="A15" s="6" t="s">
        <v>49</v>
      </c>
      <c r="B15" s="8">
        <v>106230</v>
      </c>
    </row>
    <row r="16" spans="1:2" x14ac:dyDescent="0.35">
      <c r="A16" s="6" t="s">
        <v>47</v>
      </c>
      <c r="B16" s="8">
        <v>108239</v>
      </c>
    </row>
    <row r="17" spans="1:2" x14ac:dyDescent="0.35">
      <c r="A17" s="6" t="s">
        <v>17</v>
      </c>
      <c r="B17" s="8">
        <v>111991</v>
      </c>
    </row>
    <row r="18" spans="1:2" x14ac:dyDescent="0.35">
      <c r="A18" s="6" t="s">
        <v>29</v>
      </c>
      <c r="B18" s="8">
        <v>114447</v>
      </c>
    </row>
    <row r="19" spans="1:2" x14ac:dyDescent="0.35">
      <c r="A19" s="6" t="s">
        <v>25</v>
      </c>
      <c r="B19" s="8">
        <v>115641</v>
      </c>
    </row>
    <row r="20" spans="1:2" x14ac:dyDescent="0.35">
      <c r="A20" s="6" t="s">
        <v>45</v>
      </c>
      <c r="B20" s="8">
        <v>122085</v>
      </c>
    </row>
    <row r="21" spans="1:2" x14ac:dyDescent="0.35">
      <c r="A21" s="6" t="s">
        <v>40</v>
      </c>
      <c r="B21" s="8">
        <v>122821</v>
      </c>
    </row>
    <row r="22" spans="1:2" x14ac:dyDescent="0.35">
      <c r="A22" s="6" t="s">
        <v>2035</v>
      </c>
      <c r="B22" s="8">
        <v>2028591</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D2BAC8-870C-407B-BB8D-8F83092AF3B9}">
  <dimension ref="A1"/>
  <sheetViews>
    <sheetView showGridLines="0" tabSelected="1" zoomScale="60" zoomScaleNormal="60" workbookViewId="0">
      <selection activeCell="AA4" sqref="AA4"/>
    </sheetView>
  </sheetViews>
  <sheetFormatPr defaultRowHeight="15.5" x14ac:dyDescent="0.35"/>
  <cols>
    <col min="1" max="16384" width="8.6640625" style="12"/>
  </cols>
  <sheetData/>
  <pageMargins left="0.7" right="0.7" top="0.75" bottom="0.75" header="0.3" footer="0.3"/>
  <drawing r:id="rId1"/>
  <picture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8</vt:i4>
      </vt:variant>
    </vt:vector>
  </HeadingPairs>
  <TitlesOfParts>
    <vt:vector size="8" baseType="lpstr">
      <vt:lpstr>Information</vt:lpstr>
      <vt:lpstr>Sales Data</vt:lpstr>
      <vt:lpstr>Sales Trend</vt:lpstr>
      <vt:lpstr>Sales by Region</vt:lpstr>
      <vt:lpstr>Sales by Employee</vt:lpstr>
      <vt:lpstr>Item Share</vt:lpstr>
      <vt:lpstr>Customer Revenue</vt:lpstr>
      <vt:lpstr>Football Revenue Visualization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Interactive Excel Dashboard | Free Version</dc:title>
  <dc:subject/>
  <dc:creator>The Office Lab | ExcelFind.com</dc:creator>
  <cp:keywords/>
  <dc:description>Downloaded from excelfind.com</dc:description>
  <cp:lastModifiedBy>Jeremiah Wooten</cp:lastModifiedBy>
  <dcterms:created xsi:type="dcterms:W3CDTF">2018-08-24T06:50:59Z</dcterms:created>
  <dcterms:modified xsi:type="dcterms:W3CDTF">2022-07-26T05:00:13Z</dcterms:modified>
  <cp:category/>
</cp:coreProperties>
</file>