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7235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7" i="1"/>
  <c r="C46"/>
  <c r="C45"/>
  <c r="E44"/>
  <c r="C34"/>
  <c r="C33"/>
  <c r="C32"/>
  <c r="C24"/>
  <c r="C23"/>
  <c r="C22"/>
  <c r="E31"/>
  <c r="E21"/>
  <c r="C44"/>
  <c r="C21"/>
  <c r="C31"/>
</calcChain>
</file>

<file path=xl/sharedStrings.xml><?xml version="1.0" encoding="utf-8"?>
<sst xmlns="http://schemas.openxmlformats.org/spreadsheetml/2006/main" count="83" uniqueCount="51">
  <si>
    <t>THOMAS P. BUTLER  LMSW</t>
  </si>
  <si>
    <t>BV</t>
  </si>
  <si>
    <t>CC</t>
  </si>
  <si>
    <t>CIC</t>
  </si>
  <si>
    <t>CL</t>
  </si>
  <si>
    <t>CM</t>
  </si>
  <si>
    <t>CV</t>
  </si>
  <si>
    <t>FVWP</t>
  </si>
  <si>
    <t>GV</t>
  </si>
  <si>
    <t>INJ</t>
  </si>
  <si>
    <t>INT</t>
  </si>
  <si>
    <t>OSV</t>
  </si>
  <si>
    <t>PAS</t>
  </si>
  <si>
    <t>PAS2</t>
  </si>
  <si>
    <t>PAS3</t>
  </si>
  <si>
    <t>PE</t>
  </si>
  <si>
    <t>PES</t>
  </si>
  <si>
    <t>PM</t>
  </si>
  <si>
    <t>RV</t>
  </si>
  <si>
    <t>S1</t>
  </si>
  <si>
    <t>S2</t>
  </si>
  <si>
    <t>UPE</t>
  </si>
  <si>
    <t>WIT</t>
  </si>
  <si>
    <t>(blank)</t>
  </si>
  <si>
    <t>Grand Total</t>
  </si>
  <si>
    <t>Provider</t>
  </si>
  <si>
    <t>Service_ID</t>
  </si>
  <si>
    <t>#Visits</t>
  </si>
  <si>
    <t>Butler, Thomas</t>
  </si>
  <si>
    <t xml:space="preserve">BV   </t>
  </si>
  <si>
    <t xml:space="preserve">C    </t>
  </si>
  <si>
    <t xml:space="preserve">CV   </t>
  </si>
  <si>
    <t xml:space="preserve">GV   </t>
  </si>
  <si>
    <t xml:space="preserve">NS   </t>
  </si>
  <si>
    <t xml:space="preserve">PAS  </t>
  </si>
  <si>
    <t xml:space="preserve">PASC </t>
  </si>
  <si>
    <t>PASNS</t>
  </si>
  <si>
    <t xml:space="preserve">RV   </t>
  </si>
  <si>
    <t xml:space="preserve">SC   </t>
  </si>
  <si>
    <t>Hudyncia, Stephen</t>
  </si>
  <si>
    <t xml:space="preserve">FVWP </t>
  </si>
  <si>
    <t xml:space="preserve">PE   </t>
  </si>
  <si>
    <t xml:space="preserve">PM   </t>
  </si>
  <si>
    <t>Johnson, Nancy</t>
  </si>
  <si>
    <t>Jeremy</t>
  </si>
  <si>
    <t>Rick</t>
  </si>
  <si>
    <t>STEPHEN HUDYNCIA</t>
  </si>
  <si>
    <t>NANCY JOHNSON</t>
  </si>
  <si>
    <t>Key</t>
  </si>
  <si>
    <t>fields in Jeremy's Report and not Rick's</t>
  </si>
  <si>
    <t>fields in Rick's Report and not Jeremys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</si>
</sst>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4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3" fillId="0" borderId="0" xfId="0" applyNumberFormat="1" applyFont="1"/>
    <xf numFmtId="0" fontId="4" fillId="2" borderId="1" xfId="0" applyFont="1" applyFill="1" applyBorder="1"/>
    <xf numFmtId="0" fontId="5" fillId="0" borderId="0" xfId="0" applyFont="1"/>
    <xf numFmtId="0" fontId="3" fillId="0" borderId="0" xfId="0" applyFont="1"/>
    <xf numFmtId="0" fontId="1" fillId="0" borderId="0" xfId="0" applyNumberFormat="1" applyFont="1"/>
    <xf numFmtId="0" fontId="6" fillId="0" borderId="0" xfId="0" applyFont="1"/>
    <xf numFmtId="0" fontId="7" fillId="0" borderId="0" xfId="0" applyNumberFormat="1" applyFont="1"/>
    <xf numFmtId="0" fontId="1" fillId="0" borderId="0" xfId="0" applyFont="1"/>
    <xf numFmtId="0" fontId="7" fillId="0" borderId="0" xfId="0" applyFont="1"/>
    <xf numFmtId="0" fontId="3" fillId="3" borderId="0" xfId="0" applyFont="1" applyFill="1"/>
    <xf numFmtId="0" fontId="2" fillId="4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7"/>
  <sheetViews>
    <sheetView tabSelected="1" workbookViewId="0">
      <selection activeCell="X16" sqref="X16"/>
    </sheetView>
  </sheetViews>
  <sheetFormatPr defaultRowHeight="12"/>
  <cols>
    <col min="1" max="1" width="15.5703125" style="2" customWidth="1"/>
    <col min="2" max="2" width="9" style="2" bestFit="1" customWidth="1"/>
    <col min="3" max="3" width="6.28515625" style="2" bestFit="1" customWidth="1"/>
    <col min="4" max="4" width="3.140625" style="2" bestFit="1" customWidth="1"/>
    <col min="5" max="5" width="4.140625" style="2" bestFit="1" customWidth="1"/>
    <col min="6" max="6" width="3.28515625" style="2" bestFit="1" customWidth="1"/>
    <col min="7" max="7" width="2.85546875" style="2" bestFit="1" customWidth="1"/>
    <col min="8" max="8" width="5.28515625" style="2" bestFit="1" customWidth="1"/>
    <col min="9" max="10" width="3.140625" style="2" bestFit="1" customWidth="1"/>
    <col min="11" max="11" width="3.42578125" style="2" bestFit="1" customWidth="1"/>
    <col min="12" max="12" width="4" style="2" bestFit="1" customWidth="1"/>
    <col min="13" max="13" width="3.7109375" style="2" bestFit="1" customWidth="1"/>
    <col min="14" max="15" width="4.5703125" style="2" bestFit="1" customWidth="1"/>
    <col min="16" max="16" width="2.7109375" style="2" bestFit="1" customWidth="1"/>
    <col min="17" max="18" width="3.5703125" style="2" bestFit="1" customWidth="1"/>
    <col min="19" max="19" width="3" style="2" bestFit="1" customWidth="1"/>
    <col min="20" max="21" width="2.7109375" style="2" bestFit="1" customWidth="1"/>
    <col min="22" max="23" width="3.85546875" style="2" bestFit="1" customWidth="1"/>
    <col min="24" max="24" width="6" style="2" bestFit="1" customWidth="1"/>
    <col min="25" max="25" width="9.28515625" style="2" bestFit="1" customWidth="1"/>
    <col min="26" max="26" width="9.140625" style="2"/>
    <col min="27" max="27" width="3.7109375" style="2" customWidth="1"/>
    <col min="28" max="28" width="32.140625" style="2" bestFit="1" customWidth="1"/>
    <col min="29" max="16384" width="9.140625" style="2"/>
  </cols>
  <sheetData>
    <row r="1" spans="1:28">
      <c r="A1" s="1" t="s">
        <v>25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6" t="s">
        <v>11</v>
      </c>
      <c r="M1" s="1" t="s">
        <v>12</v>
      </c>
      <c r="N1" s="6" t="s">
        <v>13</v>
      </c>
      <c r="O1" s="6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6" t="s">
        <v>21</v>
      </c>
      <c r="W1" s="1" t="s">
        <v>22</v>
      </c>
      <c r="X1" s="1" t="s">
        <v>23</v>
      </c>
      <c r="Y1" s="1" t="s">
        <v>24</v>
      </c>
      <c r="AA1" s="12" t="s">
        <v>48</v>
      </c>
    </row>
    <row r="2" spans="1:28" ht="12.75">
      <c r="A2" s="3" t="s">
        <v>0</v>
      </c>
      <c r="B2" s="4">
        <v>34</v>
      </c>
      <c r="C2" s="5">
        <v>1</v>
      </c>
      <c r="D2" s="4"/>
      <c r="E2" s="4"/>
      <c r="F2" s="4"/>
      <c r="G2" s="4">
        <v>1</v>
      </c>
      <c r="H2" s="4"/>
      <c r="I2" s="4">
        <v>50</v>
      </c>
      <c r="J2" s="4"/>
      <c r="K2" s="5">
        <v>3</v>
      </c>
      <c r="L2" s="4"/>
      <c r="M2" s="4">
        <v>5</v>
      </c>
      <c r="N2" s="4"/>
      <c r="O2" s="4"/>
      <c r="P2" s="4"/>
      <c r="Q2" s="4"/>
      <c r="R2" s="4"/>
      <c r="S2" s="4">
        <v>41</v>
      </c>
      <c r="T2" s="4"/>
      <c r="U2" s="4"/>
      <c r="V2" s="4"/>
      <c r="W2" s="4"/>
      <c r="X2" s="4"/>
      <c r="Y2" s="11">
        <v>135</v>
      </c>
      <c r="AA2" s="14"/>
      <c r="AB2" s="16" t="s">
        <v>50</v>
      </c>
    </row>
    <row r="3" spans="1:28" ht="12.75">
      <c r="A3" s="3" t="s">
        <v>46</v>
      </c>
      <c r="B3" s="4"/>
      <c r="C3" s="4"/>
      <c r="D3" s="4"/>
      <c r="E3" s="4"/>
      <c r="F3" s="4"/>
      <c r="G3" s="4"/>
      <c r="H3" s="4">
        <v>1</v>
      </c>
      <c r="I3" s="4"/>
      <c r="J3" s="4"/>
      <c r="K3" s="5">
        <v>1</v>
      </c>
      <c r="L3" s="4"/>
      <c r="M3" s="4"/>
      <c r="N3" s="4"/>
      <c r="O3" s="4"/>
      <c r="P3" s="4">
        <v>5</v>
      </c>
      <c r="Q3" s="4"/>
      <c r="R3" s="4">
        <v>141</v>
      </c>
      <c r="S3" s="4"/>
      <c r="T3" s="4"/>
      <c r="U3" s="4"/>
      <c r="V3" s="5">
        <v>5</v>
      </c>
      <c r="W3" s="4"/>
      <c r="X3" s="4"/>
      <c r="Y3" s="11">
        <v>153</v>
      </c>
      <c r="AA3" s="15"/>
      <c r="AB3" s="16" t="s">
        <v>49</v>
      </c>
    </row>
    <row r="4" spans="1:28">
      <c r="A4" s="3" t="s">
        <v>47</v>
      </c>
      <c r="B4" s="4">
        <v>12</v>
      </c>
      <c r="C4" s="4"/>
      <c r="D4" s="4"/>
      <c r="E4" s="4"/>
      <c r="F4" s="4"/>
      <c r="G4" s="4">
        <v>1</v>
      </c>
      <c r="H4" s="4"/>
      <c r="I4" s="4">
        <v>7</v>
      </c>
      <c r="J4" s="4"/>
      <c r="K4" s="4"/>
      <c r="L4" s="5">
        <v>1</v>
      </c>
      <c r="M4" s="4">
        <v>7</v>
      </c>
      <c r="N4" s="5">
        <v>2</v>
      </c>
      <c r="O4" s="5">
        <v>1</v>
      </c>
      <c r="P4" s="4"/>
      <c r="Q4" s="4"/>
      <c r="R4" s="4"/>
      <c r="S4" s="4">
        <v>83</v>
      </c>
      <c r="T4" s="4"/>
      <c r="U4" s="4"/>
      <c r="V4" s="4"/>
      <c r="W4" s="4"/>
      <c r="X4" s="4"/>
      <c r="Y4" s="9">
        <v>114</v>
      </c>
    </row>
    <row r="9" spans="1:28">
      <c r="C9" s="2" t="s">
        <v>44</v>
      </c>
      <c r="E9" s="2" t="s">
        <v>45</v>
      </c>
    </row>
    <row r="10" spans="1:28">
      <c r="A10" s="2" t="s">
        <v>25</v>
      </c>
      <c r="B10" s="2" t="s">
        <v>26</v>
      </c>
      <c r="C10" s="2" t="s">
        <v>27</v>
      </c>
      <c r="E10" s="2" t="s">
        <v>27</v>
      </c>
    </row>
    <row r="11" spans="1:28">
      <c r="A11" s="2" t="s">
        <v>28</v>
      </c>
      <c r="B11" s="2" t="s">
        <v>29</v>
      </c>
      <c r="C11" s="2">
        <v>34</v>
      </c>
      <c r="E11" s="2">
        <v>34</v>
      </c>
    </row>
    <row r="12" spans="1:28">
      <c r="A12" s="2" t="s">
        <v>28</v>
      </c>
      <c r="B12" s="7" t="s">
        <v>30</v>
      </c>
      <c r="C12" s="7">
        <v>16</v>
      </c>
    </row>
    <row r="13" spans="1:28">
      <c r="A13" s="2" t="s">
        <v>28</v>
      </c>
      <c r="B13" s="2" t="s">
        <v>31</v>
      </c>
      <c r="C13" s="2">
        <v>1</v>
      </c>
      <c r="E13" s="2">
        <v>1</v>
      </c>
    </row>
    <row r="14" spans="1:28">
      <c r="A14" s="2" t="s">
        <v>28</v>
      </c>
      <c r="B14" s="2" t="s">
        <v>32</v>
      </c>
      <c r="C14" s="2">
        <v>50</v>
      </c>
      <c r="E14" s="2">
        <v>50</v>
      </c>
    </row>
    <row r="15" spans="1:28">
      <c r="A15" s="2" t="s">
        <v>28</v>
      </c>
      <c r="B15" s="7" t="s">
        <v>33</v>
      </c>
      <c r="C15" s="7">
        <v>25</v>
      </c>
    </row>
    <row r="16" spans="1:28">
      <c r="A16" s="2" t="s">
        <v>28</v>
      </c>
      <c r="B16" s="2" t="s">
        <v>34</v>
      </c>
      <c r="C16" s="2">
        <v>5</v>
      </c>
      <c r="E16" s="2">
        <v>5</v>
      </c>
    </row>
    <row r="17" spans="1:5">
      <c r="A17" s="2" t="s">
        <v>28</v>
      </c>
      <c r="B17" s="7" t="s">
        <v>35</v>
      </c>
      <c r="C17" s="7">
        <v>2</v>
      </c>
    </row>
    <row r="18" spans="1:5">
      <c r="A18" s="2" t="s">
        <v>28</v>
      </c>
      <c r="B18" s="7" t="s">
        <v>36</v>
      </c>
      <c r="C18" s="7">
        <v>2</v>
      </c>
    </row>
    <row r="19" spans="1:5">
      <c r="A19" s="2" t="s">
        <v>28</v>
      </c>
      <c r="B19" s="2" t="s">
        <v>37</v>
      </c>
      <c r="C19" s="2">
        <v>41</v>
      </c>
      <c r="E19" s="2">
        <v>41</v>
      </c>
    </row>
    <row r="20" spans="1:5">
      <c r="A20" s="2" t="s">
        <v>28</v>
      </c>
      <c r="B20" s="7" t="s">
        <v>38</v>
      </c>
      <c r="C20" s="7">
        <v>6</v>
      </c>
    </row>
    <row r="21" spans="1:5">
      <c r="C21" s="2">
        <f>SUM(C11:C20)</f>
        <v>182</v>
      </c>
      <c r="E21" s="2">
        <f>SUM(E11:E20)</f>
        <v>131</v>
      </c>
    </row>
    <row r="22" spans="1:5">
      <c r="C22" s="7">
        <f>SUM(C12,C15,C17,C18,C20) *-1</f>
        <v>-51</v>
      </c>
      <c r="E22" s="7"/>
    </row>
    <row r="23" spans="1:5">
      <c r="C23" s="8">
        <f>SUM(C2,K2)</f>
        <v>4</v>
      </c>
      <c r="E23" s="8"/>
    </row>
    <row r="24" spans="1:5" ht="12.75">
      <c r="C24" s="10">
        <f>SUM(C21:C23)</f>
        <v>135</v>
      </c>
      <c r="E24" s="8"/>
    </row>
    <row r="26" spans="1:5">
      <c r="A26" s="2" t="s">
        <v>39</v>
      </c>
      <c r="B26" s="7" t="s">
        <v>30</v>
      </c>
      <c r="C26" s="7">
        <v>15</v>
      </c>
    </row>
    <row r="27" spans="1:5">
      <c r="A27" s="2" t="s">
        <v>39</v>
      </c>
      <c r="B27" s="2" t="s">
        <v>40</v>
      </c>
      <c r="C27" s="2">
        <v>1</v>
      </c>
      <c r="E27" s="2">
        <v>1</v>
      </c>
    </row>
    <row r="28" spans="1:5">
      <c r="A28" s="2" t="s">
        <v>39</v>
      </c>
      <c r="B28" s="7" t="s">
        <v>33</v>
      </c>
      <c r="C28" s="7">
        <v>32</v>
      </c>
    </row>
    <row r="29" spans="1:5">
      <c r="A29" s="2" t="s">
        <v>39</v>
      </c>
      <c r="B29" s="2" t="s">
        <v>41</v>
      </c>
      <c r="C29" s="2">
        <v>5</v>
      </c>
      <c r="E29" s="2">
        <v>5</v>
      </c>
    </row>
    <row r="30" spans="1:5">
      <c r="A30" s="2" t="s">
        <v>39</v>
      </c>
      <c r="B30" s="2" t="s">
        <v>42</v>
      </c>
      <c r="C30" s="2">
        <v>141</v>
      </c>
      <c r="E30" s="2">
        <v>141</v>
      </c>
    </row>
    <row r="31" spans="1:5">
      <c r="C31" s="2">
        <f>SUM(C26:C30)</f>
        <v>194</v>
      </c>
      <c r="E31" s="2">
        <f>SUM(E26:E30)</f>
        <v>147</v>
      </c>
    </row>
    <row r="32" spans="1:5">
      <c r="C32" s="7">
        <f>SUM(C26,C28)*-1</f>
        <v>-47</v>
      </c>
    </row>
    <row r="33" spans="1:5">
      <c r="C33" s="8">
        <f>SUM(K3,V3)</f>
        <v>6</v>
      </c>
    </row>
    <row r="34" spans="1:5" ht="12.75">
      <c r="C34" s="13">
        <f>SUM(C31:C33)</f>
        <v>153</v>
      </c>
    </row>
    <row r="36" spans="1:5">
      <c r="A36" s="2" t="s">
        <v>43</v>
      </c>
      <c r="B36" s="2" t="s">
        <v>29</v>
      </c>
      <c r="C36" s="2">
        <v>12</v>
      </c>
      <c r="E36" s="2">
        <v>12</v>
      </c>
    </row>
    <row r="37" spans="1:5">
      <c r="A37" s="2" t="s">
        <v>43</v>
      </c>
      <c r="B37" s="7" t="s">
        <v>30</v>
      </c>
      <c r="C37" s="7">
        <v>32</v>
      </c>
    </row>
    <row r="38" spans="1:5">
      <c r="A38" s="2" t="s">
        <v>43</v>
      </c>
      <c r="B38" s="2" t="s">
        <v>31</v>
      </c>
      <c r="C38" s="2">
        <v>1</v>
      </c>
      <c r="E38" s="2">
        <v>1</v>
      </c>
    </row>
    <row r="39" spans="1:5">
      <c r="A39" s="2" t="s">
        <v>43</v>
      </c>
      <c r="B39" s="2" t="s">
        <v>32</v>
      </c>
      <c r="C39" s="2">
        <v>7</v>
      </c>
      <c r="E39" s="2">
        <v>7</v>
      </c>
    </row>
    <row r="40" spans="1:5">
      <c r="A40" s="2" t="s">
        <v>43</v>
      </c>
      <c r="B40" s="7" t="s">
        <v>33</v>
      </c>
      <c r="C40" s="7">
        <v>21</v>
      </c>
    </row>
    <row r="41" spans="1:5">
      <c r="A41" s="2" t="s">
        <v>43</v>
      </c>
      <c r="B41" s="2" t="s">
        <v>34</v>
      </c>
      <c r="C41" s="2">
        <v>7</v>
      </c>
      <c r="E41" s="2">
        <v>7</v>
      </c>
    </row>
    <row r="42" spans="1:5">
      <c r="A42" s="2" t="s">
        <v>43</v>
      </c>
      <c r="B42" s="7" t="s">
        <v>36</v>
      </c>
      <c r="C42" s="7">
        <v>1</v>
      </c>
    </row>
    <row r="43" spans="1:5">
      <c r="A43" s="2" t="s">
        <v>43</v>
      </c>
      <c r="B43" s="2" t="s">
        <v>37</v>
      </c>
      <c r="C43" s="2">
        <v>83</v>
      </c>
      <c r="E43" s="2">
        <v>83</v>
      </c>
    </row>
    <row r="44" spans="1:5">
      <c r="C44" s="2">
        <f>SUM(C36:C43)</f>
        <v>164</v>
      </c>
      <c r="E44" s="2">
        <f>SUM(E36:E43)</f>
        <v>110</v>
      </c>
    </row>
    <row r="45" spans="1:5">
      <c r="C45" s="7">
        <f>SUM(C37,C40,C42)*-1</f>
        <v>-54</v>
      </c>
    </row>
    <row r="46" spans="1:5">
      <c r="C46" s="8">
        <f>SUM(L4,N4,O4)</f>
        <v>4</v>
      </c>
    </row>
    <row r="47" spans="1:5" ht="12.75">
      <c r="C47" s="13">
        <f>SUM(C44:C46)</f>
        <v>114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Patterson</dc:creator>
  <cp:lastModifiedBy>Jeremy Patterson</cp:lastModifiedBy>
  <dcterms:created xsi:type="dcterms:W3CDTF">2011-02-10T14:14:17Z</dcterms:created>
  <dcterms:modified xsi:type="dcterms:W3CDTF">2011-02-10T17:49:53Z</dcterms:modified>
</cp:coreProperties>
</file>